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5480" windowHeight="9915"/>
  </bookViews>
  <sheets>
    <sheet name="Результ. Клубова" sheetId="4" r:id="rId1"/>
    <sheet name="Резулт. Чемп. обл." sheetId="5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J34" i="4"/>
  <c r="J33"/>
  <c r="J32"/>
  <c r="J31"/>
  <c r="K34" l="1"/>
  <c r="K33"/>
  <c r="K32"/>
  <c r="K31"/>
  <c r="J121" l="1"/>
  <c r="J120"/>
  <c r="J111"/>
  <c r="J110"/>
  <c r="J53" i="5"/>
  <c r="J52"/>
  <c r="J55"/>
  <c r="J54"/>
  <c r="J57"/>
  <c r="J56"/>
  <c r="J51"/>
  <c r="J50"/>
  <c r="J49"/>
  <c r="J48"/>
  <c r="J45"/>
  <c r="J44"/>
  <c r="J43"/>
  <c r="J42"/>
  <c r="J47"/>
  <c r="J46"/>
  <c r="J41"/>
  <c r="J40"/>
  <c r="J36"/>
  <c r="J35"/>
  <c r="J34"/>
  <c r="J33"/>
  <c r="J149" i="4"/>
  <c r="J150"/>
  <c r="J147"/>
  <c r="J148"/>
  <c r="J94"/>
  <c r="J93"/>
  <c r="J84"/>
  <c r="J83"/>
  <c r="J88"/>
  <c r="J87"/>
  <c r="J92"/>
  <c r="J91"/>
  <c r="J86"/>
  <c r="J85"/>
  <c r="J80"/>
  <c r="J79"/>
  <c r="J49"/>
  <c r="J48"/>
  <c r="J47"/>
  <c r="J46"/>
  <c r="J43"/>
  <c r="J42"/>
  <c r="J41"/>
  <c r="J40"/>
  <c r="J13"/>
  <c r="J14"/>
  <c r="J11"/>
  <c r="J12"/>
  <c r="K49" l="1"/>
  <c r="K47"/>
  <c r="K43"/>
  <c r="K41"/>
  <c r="K111"/>
  <c r="K121"/>
  <c r="K120"/>
  <c r="K110"/>
  <c r="K40"/>
  <c r="K42"/>
  <c r="K46"/>
  <c r="K48"/>
  <c r="K80"/>
  <c r="K86"/>
  <c r="K92"/>
  <c r="K88"/>
  <c r="K84"/>
  <c r="K94"/>
  <c r="K34" i="5"/>
  <c r="K36"/>
  <c r="K41"/>
  <c r="K47"/>
  <c r="K43"/>
  <c r="K45"/>
  <c r="K49"/>
  <c r="K51"/>
  <c r="K57"/>
  <c r="K55"/>
  <c r="K53"/>
  <c r="K40"/>
  <c r="K46"/>
  <c r="K42"/>
  <c r="K44"/>
  <c r="K48"/>
  <c r="K50"/>
  <c r="K56"/>
  <c r="K54"/>
  <c r="K52"/>
  <c r="K35"/>
  <c r="K33"/>
  <c r="K79" i="4"/>
  <c r="K85"/>
  <c r="K91"/>
  <c r="K87"/>
  <c r="K83"/>
  <c r="K93"/>
  <c r="J231" i="5" l="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32"/>
  <c r="J31"/>
  <c r="J30"/>
  <c r="J29"/>
  <c r="J28"/>
  <c r="J27"/>
  <c r="J22"/>
  <c r="J21"/>
  <c r="J26"/>
  <c r="J25"/>
  <c r="J24"/>
  <c r="J23"/>
  <c r="J15"/>
  <c r="J14"/>
  <c r="J17"/>
  <c r="J16"/>
  <c r="J11"/>
  <c r="J10"/>
  <c r="J13"/>
  <c r="J12"/>
  <c r="K13" l="1"/>
  <c r="K11"/>
  <c r="K17"/>
  <c r="K15"/>
  <c r="K24"/>
  <c r="K26"/>
  <c r="K22"/>
  <c r="K28"/>
  <c r="K30"/>
  <c r="K32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7"/>
  <c r="K229"/>
  <c r="K231"/>
  <c r="K12"/>
  <c r="K10"/>
  <c r="K16"/>
  <c r="K14"/>
  <c r="K23"/>
  <c r="K25"/>
  <c r="K21"/>
  <c r="K27"/>
  <c r="K29"/>
  <c r="K31"/>
  <c r="K188"/>
  <c r="K190"/>
  <c r="K192"/>
  <c r="K194"/>
  <c r="K196"/>
  <c r="K198"/>
  <c r="K200"/>
  <c r="K202"/>
  <c r="K204"/>
  <c r="K206"/>
  <c r="K208"/>
  <c r="K210"/>
  <c r="K212"/>
  <c r="K214"/>
  <c r="K216"/>
  <c r="K218"/>
  <c r="K220"/>
  <c r="K222"/>
  <c r="K224"/>
  <c r="K226"/>
  <c r="K228"/>
  <c r="K230"/>
  <c r="J45" i="4"/>
  <c r="J44"/>
  <c r="J51"/>
  <c r="J50"/>
  <c r="J39"/>
  <c r="J38"/>
  <c r="K39" l="1"/>
  <c r="K51"/>
  <c r="K45"/>
  <c r="K38"/>
  <c r="K50"/>
  <c r="K44"/>
  <c r="J119" l="1"/>
  <c r="J118"/>
  <c r="J26"/>
  <c r="J25"/>
  <c r="J20"/>
  <c r="J19"/>
  <c r="J24"/>
  <c r="J23"/>
  <c r="J107"/>
  <c r="J106"/>
  <c r="J96"/>
  <c r="J95"/>
  <c r="J30"/>
  <c r="J29"/>
  <c r="J28"/>
  <c r="J27"/>
  <c r="J22"/>
  <c r="J21"/>
  <c r="J109"/>
  <c r="J108"/>
  <c r="J117"/>
  <c r="J116"/>
  <c r="J113"/>
  <c r="J112"/>
  <c r="J103"/>
  <c r="J102"/>
  <c r="J115"/>
  <c r="J114"/>
  <c r="J105"/>
  <c r="J104"/>
  <c r="J53"/>
  <c r="J52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82"/>
  <c r="J81"/>
  <c r="J78"/>
  <c r="J77"/>
  <c r="J90"/>
  <c r="J89"/>
  <c r="J55"/>
  <c r="J54"/>
  <c r="K119" l="1"/>
  <c r="K118"/>
  <c r="K24"/>
  <c r="K20"/>
  <c r="K26"/>
  <c r="K25"/>
  <c r="K23"/>
  <c r="K19"/>
  <c r="K107"/>
  <c r="K106"/>
  <c r="K96"/>
  <c r="K95"/>
  <c r="K105"/>
  <c r="K115"/>
  <c r="K103"/>
  <c r="K113"/>
  <c r="K117"/>
  <c r="K109"/>
  <c r="K22"/>
  <c r="K28"/>
  <c r="K30"/>
  <c r="K21"/>
  <c r="K27"/>
  <c r="K29"/>
  <c r="K108"/>
  <c r="K112"/>
  <c r="K116"/>
  <c r="K102"/>
  <c r="K104"/>
  <c r="K114"/>
  <c r="K55"/>
  <c r="K90"/>
  <c r="K78"/>
  <c r="K257"/>
  <c r="K259"/>
  <c r="K261"/>
  <c r="K263"/>
  <c r="K265"/>
  <c r="K267"/>
  <c r="K269"/>
  <c r="K271"/>
  <c r="K273"/>
  <c r="K275"/>
  <c r="K277"/>
  <c r="K279"/>
  <c r="K281"/>
  <c r="K283"/>
  <c r="K285"/>
  <c r="K287"/>
  <c r="K289"/>
  <c r="K291"/>
  <c r="K293"/>
  <c r="K295"/>
  <c r="K297"/>
  <c r="K299"/>
  <c r="K53"/>
  <c r="K82"/>
  <c r="K52"/>
  <c r="K54"/>
  <c r="K89"/>
  <c r="K77"/>
  <c r="K81"/>
  <c r="K256"/>
  <c r="K258"/>
  <c r="K260"/>
  <c r="K262"/>
  <c r="K264"/>
  <c r="K266"/>
  <c r="K268"/>
  <c r="K270"/>
  <c r="K272"/>
  <c r="K274"/>
  <c r="K276"/>
  <c r="K278"/>
  <c r="K280"/>
  <c r="K282"/>
  <c r="K284"/>
  <c r="K286"/>
  <c r="K288"/>
  <c r="K290"/>
  <c r="K292"/>
  <c r="K294"/>
  <c r="K296"/>
  <c r="K298"/>
</calcChain>
</file>

<file path=xl/sharedStrings.xml><?xml version="1.0" encoding="utf-8"?>
<sst xmlns="http://schemas.openxmlformats.org/spreadsheetml/2006/main" count="367" uniqueCount="114">
  <si>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</si>
  <si>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</si>
  <si>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</si>
  <si>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</si>
  <si>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</si>
  <si>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</si>
  <si>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</si>
  <si>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</si>
  <si>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</si>
  <si>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</si>
  <si>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</si>
  <si>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</si>
  <si>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</si>
  <si>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</si>
  <si>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</si>
  <si>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</si>
  <si>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</si>
  <si>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</si>
  <si>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</si>
  <si>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ЮНОШИ</t>
  </si>
  <si>
    <t>Программа 1 разряда</t>
  </si>
  <si>
    <t>Никита</t>
  </si>
  <si>
    <t>Программа 2 разряда</t>
  </si>
  <si>
    <t xml:space="preserve">Мельков </t>
  </si>
  <si>
    <t>Сергей</t>
  </si>
  <si>
    <t>Судаков</t>
  </si>
  <si>
    <t>Дмитрий</t>
  </si>
  <si>
    <t>Волин</t>
  </si>
  <si>
    <t>Виталий</t>
  </si>
  <si>
    <t>Программа 3 разряда</t>
  </si>
  <si>
    <t>Ветров</t>
  </si>
  <si>
    <t>Кирилл</t>
  </si>
  <si>
    <t>Иван</t>
  </si>
  <si>
    <t>сумма I</t>
  </si>
  <si>
    <t>сумма II</t>
  </si>
  <si>
    <t xml:space="preserve">Город </t>
  </si>
  <si>
    <t>Ирина Аполлонова</t>
  </si>
  <si>
    <t>Вологда</t>
  </si>
  <si>
    <t>Череповец</t>
  </si>
  <si>
    <t>Евгений</t>
  </si>
  <si>
    <t>Вещезеров</t>
  </si>
  <si>
    <t>Артём</t>
  </si>
  <si>
    <t>Северодвинск</t>
  </si>
  <si>
    <t>Зотов</t>
  </si>
  <si>
    <t>г.Вологда</t>
  </si>
  <si>
    <t>Илья</t>
  </si>
  <si>
    <t>Артем</t>
  </si>
  <si>
    <t>Андрей</t>
  </si>
  <si>
    <t xml:space="preserve">Бураков </t>
  </si>
  <si>
    <t>Асланян</t>
  </si>
  <si>
    <t>Владислав</t>
  </si>
  <si>
    <t>Савелий</t>
  </si>
  <si>
    <t>Мельников</t>
  </si>
  <si>
    <t>Котов</t>
  </si>
  <si>
    <t>Моторичев</t>
  </si>
  <si>
    <t>Данил</t>
  </si>
  <si>
    <t>Александров</t>
  </si>
  <si>
    <t>Кукачев</t>
  </si>
  <si>
    <t>Михаил</t>
  </si>
  <si>
    <t>Аксёнов</t>
  </si>
  <si>
    <t>Арефьев</t>
  </si>
  <si>
    <t>Вадим</t>
  </si>
  <si>
    <t>Шутов</t>
  </si>
  <si>
    <t>Даниил</t>
  </si>
  <si>
    <t>Маслов</t>
  </si>
  <si>
    <t>Митрофанов</t>
  </si>
  <si>
    <t>Егор</t>
  </si>
  <si>
    <t>Малков</t>
  </si>
  <si>
    <t>Тимофей</t>
  </si>
  <si>
    <t>Топорков</t>
  </si>
  <si>
    <t>Тимур</t>
  </si>
  <si>
    <t xml:space="preserve">Бородкин </t>
  </si>
  <si>
    <t>Климин</t>
  </si>
  <si>
    <t>Дуванов</t>
  </si>
  <si>
    <t>Самолов</t>
  </si>
  <si>
    <t>Арсений</t>
  </si>
  <si>
    <t>год     рожд-я</t>
  </si>
  <si>
    <t>год      рожд-я</t>
  </si>
  <si>
    <t>Архангельская обл.</t>
  </si>
  <si>
    <t>в/к</t>
  </si>
  <si>
    <t>ЧЕМПИОНАТ  ВОЛОГОДСКОЙ  ОБЛАСТИ</t>
  </si>
  <si>
    <t>ПО  СПОРТИВНОЙ  ГИМНАСТИКЕ</t>
  </si>
  <si>
    <t>г.Вологда               ВЦСГ "СпортАрт"                10-12 февраля 2017г.</t>
  </si>
  <si>
    <t>Соревнования I,  Квалификация</t>
  </si>
  <si>
    <t>Мельков Сергей</t>
  </si>
  <si>
    <t>Волин Виталий</t>
  </si>
  <si>
    <t>Судаков Дмитрий</t>
  </si>
  <si>
    <t>Черных Станислав</t>
  </si>
  <si>
    <t>Ивичев</t>
  </si>
  <si>
    <t>Александр</t>
  </si>
  <si>
    <t xml:space="preserve">Вячеславов </t>
  </si>
  <si>
    <t>Ярослав</t>
  </si>
  <si>
    <t xml:space="preserve">Столбцов </t>
  </si>
  <si>
    <t>Кубок Губернатора Вологодской области в рамках Всероссийских соревнований</t>
  </si>
  <si>
    <t xml:space="preserve"> по спортивной гимнастике, посвящённых 100-летию со дня рождения</t>
  </si>
  <si>
    <t xml:space="preserve"> дважды героя Советского Союза лётчика-истребителя А.Ф.Клубова</t>
  </si>
  <si>
    <t>Татьяна Корепова</t>
  </si>
  <si>
    <t>Крупин</t>
  </si>
  <si>
    <t>Петров</t>
  </si>
  <si>
    <t>Попов</t>
  </si>
  <si>
    <t>Игорь</t>
  </si>
  <si>
    <t>Карпов</t>
  </si>
  <si>
    <t>Костерин</t>
  </si>
  <si>
    <t>Лукшин</t>
  </si>
  <si>
    <t xml:space="preserve">Пушников </t>
  </si>
  <si>
    <t>Сеничев</t>
  </si>
  <si>
    <t>Егоров</t>
  </si>
  <si>
    <t>Соревнования II,  Финал многоборья</t>
  </si>
  <si>
    <t>Устинов</t>
  </si>
  <si>
    <t>Олег</t>
  </si>
  <si>
    <t>Столбцов</t>
  </si>
  <si>
    <t>Берсенев</t>
  </si>
  <si>
    <t>Максим</t>
  </si>
  <si>
    <t>Колпаков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</si>
</sst>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6.5"/>
      <name val="Arial Cyr"/>
      <charset val="204"/>
    </font>
    <font>
      <b/>
      <sz val="11.5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name val="Arial Cyr"/>
      <family val="2"/>
      <charset val="204"/>
    </font>
    <font>
      <sz val="10"/>
      <name val="Arial Cyr"/>
      <charset val="204"/>
    </font>
    <font>
      <sz val="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17" fillId="0" borderId="5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6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26" fillId="0" borderId="3" xfId="0" applyFont="1" applyBorder="1"/>
    <xf numFmtId="0" fontId="5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8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image" Target="../media/image13.jpeg"/><Relationship Id="rId3" Type="http://schemas.openxmlformats.org/officeDocument/2006/relationships/image" Target="../media/image4.jpeg"/><Relationship Id="rId7" Type="http://schemas.openxmlformats.org/officeDocument/2006/relationships/image" Target="../media/image8.emf"/><Relationship Id="rId12" Type="http://schemas.openxmlformats.org/officeDocument/2006/relationships/image" Target="../media/image12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1.jpeg"/><Relationship Id="rId5" Type="http://schemas.openxmlformats.org/officeDocument/2006/relationships/image" Target="../media/image6.jpeg"/><Relationship Id="rId10" Type="http://schemas.openxmlformats.org/officeDocument/2006/relationships/image" Target="../media/image10.jpeg"/><Relationship Id="rId4" Type="http://schemas.openxmlformats.org/officeDocument/2006/relationships/image" Target="../media/image5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182156</xdr:colOff>
      <xdr:row>65</xdr:row>
      <xdr:rowOff>12335</xdr:rowOff>
    </xdr:from>
    <xdr:to>
      <xdr:col>12</xdr:col>
      <xdr:colOff>20002</xdr:colOff>
      <xdr:row>71</xdr:row>
      <xdr:rowOff>98845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213" y="10750425"/>
          <a:ext cx="718459" cy="1003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253</xdr:row>
      <xdr:rowOff>47625</xdr:rowOff>
    </xdr:from>
    <xdr:to>
      <xdr:col>3</xdr:col>
      <xdr:colOff>419100</xdr:colOff>
      <xdr:row>254</xdr:row>
      <xdr:rowOff>142876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95550" y="403383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253</xdr:row>
      <xdr:rowOff>57150</xdr:rowOff>
    </xdr:from>
    <xdr:to>
      <xdr:col>4</xdr:col>
      <xdr:colOff>419100</xdr:colOff>
      <xdr:row>254</xdr:row>
      <xdr:rowOff>142876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403479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253</xdr:row>
      <xdr:rowOff>57150</xdr:rowOff>
    </xdr:from>
    <xdr:to>
      <xdr:col>5</xdr:col>
      <xdr:colOff>447675</xdr:colOff>
      <xdr:row>254</xdr:row>
      <xdr:rowOff>161926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38525" y="403479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253</xdr:row>
      <xdr:rowOff>57150</xdr:rowOff>
    </xdr:from>
    <xdr:to>
      <xdr:col>6</xdr:col>
      <xdr:colOff>438150</xdr:colOff>
      <xdr:row>254</xdr:row>
      <xdr:rowOff>142876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14775" y="403479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253</xdr:row>
      <xdr:rowOff>47625</xdr:rowOff>
    </xdr:from>
    <xdr:to>
      <xdr:col>7</xdr:col>
      <xdr:colOff>419100</xdr:colOff>
      <xdr:row>254</xdr:row>
      <xdr:rowOff>142876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71975" y="403383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253</xdr:row>
      <xdr:rowOff>57150</xdr:rowOff>
    </xdr:from>
    <xdr:to>
      <xdr:col>8</xdr:col>
      <xdr:colOff>400050</xdr:colOff>
      <xdr:row>254</xdr:row>
      <xdr:rowOff>142876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810125" y="403479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246</xdr:row>
      <xdr:rowOff>76200</xdr:rowOff>
    </xdr:from>
    <xdr:to>
      <xdr:col>0</xdr:col>
      <xdr:colOff>733425</xdr:colOff>
      <xdr:row>250</xdr:row>
      <xdr:rowOff>397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390144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144040</xdr:colOff>
      <xdr:row>1</xdr:row>
      <xdr:rowOff>0</xdr:rowOff>
    </xdr:from>
    <xdr:to>
      <xdr:col>12</xdr:col>
      <xdr:colOff>19697</xdr:colOff>
      <xdr:row>7</xdr:row>
      <xdr:rowOff>137224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608" y="0"/>
          <a:ext cx="763581" cy="992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8</xdr:row>
      <xdr:rowOff>47625</xdr:rowOff>
    </xdr:from>
    <xdr:to>
      <xdr:col>4</xdr:col>
      <xdr:colOff>0</xdr:colOff>
      <xdr:row>9</xdr:row>
      <xdr:rowOff>161926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00300" y="130492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8</xdr:row>
      <xdr:rowOff>28575</xdr:rowOff>
    </xdr:from>
    <xdr:to>
      <xdr:col>4</xdr:col>
      <xdr:colOff>428626</xdr:colOff>
      <xdr:row>10</xdr:row>
      <xdr:rowOff>9525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76551" y="1285875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8</xdr:row>
      <xdr:rowOff>28575</xdr:rowOff>
    </xdr:from>
    <xdr:to>
      <xdr:col>5</xdr:col>
      <xdr:colOff>447674</xdr:colOff>
      <xdr:row>10</xdr:row>
      <xdr:rowOff>9525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12858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8</xdr:row>
      <xdr:rowOff>19050</xdr:rowOff>
    </xdr:from>
    <xdr:to>
      <xdr:col>6</xdr:col>
      <xdr:colOff>447675</xdr:colOff>
      <xdr:row>10</xdr:row>
      <xdr:rowOff>1098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8576" y="127635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8</xdr:row>
      <xdr:rowOff>19050</xdr:rowOff>
    </xdr:from>
    <xdr:to>
      <xdr:col>7</xdr:col>
      <xdr:colOff>428625</xdr:colOff>
      <xdr:row>10</xdr:row>
      <xdr:rowOff>9525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05300" y="1276350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8</xdr:row>
      <xdr:rowOff>19050</xdr:rowOff>
    </xdr:from>
    <xdr:to>
      <xdr:col>8</xdr:col>
      <xdr:colOff>438150</xdr:colOff>
      <xdr:row>9</xdr:row>
      <xdr:rowOff>161926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52975" y="1276350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16</xdr:row>
      <xdr:rowOff>47625</xdr:rowOff>
    </xdr:from>
    <xdr:to>
      <xdr:col>4</xdr:col>
      <xdr:colOff>0</xdr:colOff>
      <xdr:row>18</xdr:row>
      <xdr:rowOff>2691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00300" y="37623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16</xdr:row>
      <xdr:rowOff>28575</xdr:rowOff>
    </xdr:from>
    <xdr:to>
      <xdr:col>4</xdr:col>
      <xdr:colOff>428626</xdr:colOff>
      <xdr:row>18</xdr:row>
      <xdr:rowOff>19050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76551" y="3743325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16</xdr:row>
      <xdr:rowOff>28575</xdr:rowOff>
    </xdr:from>
    <xdr:to>
      <xdr:col>5</xdr:col>
      <xdr:colOff>447674</xdr:colOff>
      <xdr:row>18</xdr:row>
      <xdr:rowOff>19050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374332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16</xdr:row>
      <xdr:rowOff>19050</xdr:rowOff>
    </xdr:from>
    <xdr:to>
      <xdr:col>6</xdr:col>
      <xdr:colOff>447675</xdr:colOff>
      <xdr:row>18</xdr:row>
      <xdr:rowOff>9525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8576" y="37338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16</xdr:row>
      <xdr:rowOff>19050</xdr:rowOff>
    </xdr:from>
    <xdr:to>
      <xdr:col>7</xdr:col>
      <xdr:colOff>428625</xdr:colOff>
      <xdr:row>18</xdr:row>
      <xdr:rowOff>19050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05300" y="3733800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16</xdr:row>
      <xdr:rowOff>19050</xdr:rowOff>
    </xdr:from>
    <xdr:to>
      <xdr:col>8</xdr:col>
      <xdr:colOff>438150</xdr:colOff>
      <xdr:row>18</xdr:row>
      <xdr:rowOff>2691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52975" y="3733800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35</xdr:row>
      <xdr:rowOff>47625</xdr:rowOff>
    </xdr:from>
    <xdr:to>
      <xdr:col>4</xdr:col>
      <xdr:colOff>0</xdr:colOff>
      <xdr:row>36</xdr:row>
      <xdr:rowOff>161442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00300" y="59055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35</xdr:row>
      <xdr:rowOff>28575</xdr:rowOff>
    </xdr:from>
    <xdr:to>
      <xdr:col>4</xdr:col>
      <xdr:colOff>428626</xdr:colOff>
      <xdr:row>36</xdr:row>
      <xdr:rowOff>180492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76551" y="588645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35</xdr:row>
      <xdr:rowOff>28575</xdr:rowOff>
    </xdr:from>
    <xdr:to>
      <xdr:col>5</xdr:col>
      <xdr:colOff>447674</xdr:colOff>
      <xdr:row>36</xdr:row>
      <xdr:rowOff>180492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588645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35</xdr:row>
      <xdr:rowOff>19050</xdr:rowOff>
    </xdr:from>
    <xdr:to>
      <xdr:col>6</xdr:col>
      <xdr:colOff>447675</xdr:colOff>
      <xdr:row>36</xdr:row>
      <xdr:rowOff>170967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8576" y="587692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35</xdr:row>
      <xdr:rowOff>19050</xdr:rowOff>
    </xdr:from>
    <xdr:to>
      <xdr:col>7</xdr:col>
      <xdr:colOff>428625</xdr:colOff>
      <xdr:row>36</xdr:row>
      <xdr:rowOff>180492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05300" y="587692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35</xdr:row>
      <xdr:rowOff>19050</xdr:rowOff>
    </xdr:from>
    <xdr:to>
      <xdr:col>8</xdr:col>
      <xdr:colOff>438150</xdr:colOff>
      <xdr:row>36</xdr:row>
      <xdr:rowOff>161442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52975" y="587692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74</xdr:row>
      <xdr:rowOff>47625</xdr:rowOff>
    </xdr:from>
    <xdr:to>
      <xdr:col>4</xdr:col>
      <xdr:colOff>0</xdr:colOff>
      <xdr:row>75</xdr:row>
      <xdr:rowOff>161926</xdr:rowOff>
    </xdr:to>
    <xdr:pic>
      <xdr:nvPicPr>
        <xdr:cNvPr id="28" name="Рисунок 2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00300" y="74485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74</xdr:row>
      <xdr:rowOff>28575</xdr:rowOff>
    </xdr:from>
    <xdr:to>
      <xdr:col>4</xdr:col>
      <xdr:colOff>428626</xdr:colOff>
      <xdr:row>76</xdr:row>
      <xdr:rowOff>9525</xdr:rowOff>
    </xdr:to>
    <xdr:pic>
      <xdr:nvPicPr>
        <xdr:cNvPr id="29" name="Рисунок 2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76551" y="74295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74</xdr:row>
      <xdr:rowOff>28575</xdr:rowOff>
    </xdr:from>
    <xdr:to>
      <xdr:col>5</xdr:col>
      <xdr:colOff>447674</xdr:colOff>
      <xdr:row>76</xdr:row>
      <xdr:rowOff>9525</xdr:rowOff>
    </xdr:to>
    <xdr:pic>
      <xdr:nvPicPr>
        <xdr:cNvPr id="30" name="Рисунок 2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74295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74</xdr:row>
      <xdr:rowOff>19050</xdr:rowOff>
    </xdr:from>
    <xdr:to>
      <xdr:col>6</xdr:col>
      <xdr:colOff>447675</xdr:colOff>
      <xdr:row>76</xdr:row>
      <xdr:rowOff>0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8576" y="74199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74</xdr:row>
      <xdr:rowOff>19050</xdr:rowOff>
    </xdr:from>
    <xdr:to>
      <xdr:col>7</xdr:col>
      <xdr:colOff>428625</xdr:colOff>
      <xdr:row>76</xdr:row>
      <xdr:rowOff>9525</xdr:rowOff>
    </xdr:to>
    <xdr:pic>
      <xdr:nvPicPr>
        <xdr:cNvPr id="32" name="Рисунок 3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05300" y="74199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74</xdr:row>
      <xdr:rowOff>19050</xdr:rowOff>
    </xdr:from>
    <xdr:to>
      <xdr:col>8</xdr:col>
      <xdr:colOff>438150</xdr:colOff>
      <xdr:row>75</xdr:row>
      <xdr:rowOff>161926</xdr:rowOff>
    </xdr:to>
    <xdr:pic>
      <xdr:nvPicPr>
        <xdr:cNvPr id="33" name="Рисунок 3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52975" y="74199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99</xdr:row>
      <xdr:rowOff>47625</xdr:rowOff>
    </xdr:from>
    <xdr:to>
      <xdr:col>4</xdr:col>
      <xdr:colOff>0</xdr:colOff>
      <xdr:row>101</xdr:row>
      <xdr:rowOff>2335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00300" y="107251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99</xdr:row>
      <xdr:rowOff>28575</xdr:rowOff>
    </xdr:from>
    <xdr:to>
      <xdr:col>4</xdr:col>
      <xdr:colOff>428626</xdr:colOff>
      <xdr:row>101</xdr:row>
      <xdr:rowOff>19050</xdr:rowOff>
    </xdr:to>
    <xdr:pic>
      <xdr:nvPicPr>
        <xdr:cNvPr id="35" name="Рисунок 34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76551" y="107061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99</xdr:row>
      <xdr:rowOff>28575</xdr:rowOff>
    </xdr:from>
    <xdr:to>
      <xdr:col>5</xdr:col>
      <xdr:colOff>447674</xdr:colOff>
      <xdr:row>101</xdr:row>
      <xdr:rowOff>19050</xdr:rowOff>
    </xdr:to>
    <xdr:pic>
      <xdr:nvPicPr>
        <xdr:cNvPr id="36" name="Рисунок 35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33750" y="107061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99</xdr:row>
      <xdr:rowOff>19050</xdr:rowOff>
    </xdr:from>
    <xdr:to>
      <xdr:col>6</xdr:col>
      <xdr:colOff>447675</xdr:colOff>
      <xdr:row>101</xdr:row>
      <xdr:rowOff>9525</xdr:rowOff>
    </xdr:to>
    <xdr:pic>
      <xdr:nvPicPr>
        <xdr:cNvPr id="37" name="Рисунок 36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38576" y="106965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99</xdr:row>
      <xdr:rowOff>19050</xdr:rowOff>
    </xdr:from>
    <xdr:to>
      <xdr:col>7</xdr:col>
      <xdr:colOff>428625</xdr:colOff>
      <xdr:row>101</xdr:row>
      <xdr:rowOff>19050</xdr:rowOff>
    </xdr:to>
    <xdr:pic>
      <xdr:nvPicPr>
        <xdr:cNvPr id="38" name="Рисунок 37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305300" y="106965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99</xdr:row>
      <xdr:rowOff>19050</xdr:rowOff>
    </xdr:from>
    <xdr:to>
      <xdr:col>8</xdr:col>
      <xdr:colOff>438150</xdr:colOff>
      <xdr:row>101</xdr:row>
      <xdr:rowOff>2335</xdr:rowOff>
    </xdr:to>
    <xdr:pic>
      <xdr:nvPicPr>
        <xdr:cNvPr id="39" name="Рисунок 38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694959" y="11163300"/>
          <a:ext cx="419100" cy="3359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62902</xdr:colOff>
      <xdr:row>136</xdr:row>
      <xdr:rowOff>0</xdr:rowOff>
    </xdr:from>
    <xdr:to>
      <xdr:col>11</xdr:col>
      <xdr:colOff>314505</xdr:colOff>
      <xdr:row>141</xdr:row>
      <xdr:rowOff>53915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1959" y="22024316"/>
          <a:ext cx="781768" cy="1006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144</xdr:row>
      <xdr:rowOff>47625</xdr:rowOff>
    </xdr:from>
    <xdr:to>
      <xdr:col>4</xdr:col>
      <xdr:colOff>0</xdr:colOff>
      <xdr:row>145</xdr:row>
      <xdr:rowOff>161926</xdr:rowOff>
    </xdr:to>
    <xdr:pic>
      <xdr:nvPicPr>
        <xdr:cNvPr id="48" name="Рисунок 4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64357" y="1260715"/>
          <a:ext cx="448214" cy="303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144</xdr:row>
      <xdr:rowOff>28575</xdr:rowOff>
    </xdr:from>
    <xdr:to>
      <xdr:col>4</xdr:col>
      <xdr:colOff>428626</xdr:colOff>
      <xdr:row>146</xdr:row>
      <xdr:rowOff>9526</xdr:rowOff>
    </xdr:to>
    <xdr:pic>
      <xdr:nvPicPr>
        <xdr:cNvPr id="49" name="Рисунок 4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1147" y="1241665"/>
          <a:ext cx="400050" cy="340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144</xdr:row>
      <xdr:rowOff>28575</xdr:rowOff>
    </xdr:from>
    <xdr:to>
      <xdr:col>5</xdr:col>
      <xdr:colOff>447674</xdr:colOff>
      <xdr:row>146</xdr:row>
      <xdr:rowOff>9526</xdr:rowOff>
    </xdr:to>
    <xdr:pic>
      <xdr:nvPicPr>
        <xdr:cNvPr id="50" name="Рисунок 4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99424" y="1241665"/>
          <a:ext cx="419099" cy="340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144</xdr:row>
      <xdr:rowOff>19050</xdr:rowOff>
    </xdr:from>
    <xdr:to>
      <xdr:col>6</xdr:col>
      <xdr:colOff>447675</xdr:colOff>
      <xdr:row>145</xdr:row>
      <xdr:rowOff>170090</xdr:rowOff>
    </xdr:to>
    <xdr:pic>
      <xdr:nvPicPr>
        <xdr:cNvPr id="51" name="Рисунок 5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02633" y="1232140"/>
          <a:ext cx="419099" cy="339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144</xdr:row>
      <xdr:rowOff>19050</xdr:rowOff>
    </xdr:from>
    <xdr:to>
      <xdr:col>7</xdr:col>
      <xdr:colOff>428625</xdr:colOff>
      <xdr:row>146</xdr:row>
      <xdr:rowOff>9526</xdr:rowOff>
    </xdr:to>
    <xdr:pic>
      <xdr:nvPicPr>
        <xdr:cNvPr id="52" name="Рисунок 5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0435" y="1232140"/>
          <a:ext cx="390525" cy="349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144</xdr:row>
      <xdr:rowOff>19050</xdr:rowOff>
    </xdr:from>
    <xdr:to>
      <xdr:col>8</xdr:col>
      <xdr:colOff>438150</xdr:colOff>
      <xdr:row>145</xdr:row>
      <xdr:rowOff>161926</xdr:rowOff>
    </xdr:to>
    <xdr:pic>
      <xdr:nvPicPr>
        <xdr:cNvPr id="53" name="Рисунок 5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18649" y="1232140"/>
          <a:ext cx="419100" cy="331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185</xdr:row>
      <xdr:rowOff>47625</xdr:rowOff>
    </xdr:from>
    <xdr:to>
      <xdr:col>3</xdr:col>
      <xdr:colOff>419100</xdr:colOff>
      <xdr:row>186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43729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185</xdr:row>
      <xdr:rowOff>57150</xdr:rowOff>
    </xdr:from>
    <xdr:to>
      <xdr:col>4</xdr:col>
      <xdr:colOff>419100</xdr:colOff>
      <xdr:row>186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05125" y="437388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185</xdr:row>
      <xdr:rowOff>57150</xdr:rowOff>
    </xdr:from>
    <xdr:to>
      <xdr:col>5</xdr:col>
      <xdr:colOff>447675</xdr:colOff>
      <xdr:row>186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437388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185</xdr:row>
      <xdr:rowOff>57150</xdr:rowOff>
    </xdr:from>
    <xdr:to>
      <xdr:col>6</xdr:col>
      <xdr:colOff>438150</xdr:colOff>
      <xdr:row>186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48100" y="437388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185</xdr:row>
      <xdr:rowOff>47625</xdr:rowOff>
    </xdr:from>
    <xdr:to>
      <xdr:col>7</xdr:col>
      <xdr:colOff>419100</xdr:colOff>
      <xdr:row>186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05300" y="437292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185</xdr:row>
      <xdr:rowOff>57150</xdr:rowOff>
    </xdr:from>
    <xdr:to>
      <xdr:col>8</xdr:col>
      <xdr:colOff>400050</xdr:colOff>
      <xdr:row>186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43450" y="437388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178</xdr:row>
      <xdr:rowOff>76200</xdr:rowOff>
    </xdr:from>
    <xdr:to>
      <xdr:col>0</xdr:col>
      <xdr:colOff>733425</xdr:colOff>
      <xdr:row>182</xdr:row>
      <xdr:rowOff>396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2405300"/>
          <a:ext cx="704850" cy="69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144040</xdr:colOff>
      <xdr:row>0</xdr:row>
      <xdr:rowOff>0</xdr:rowOff>
    </xdr:from>
    <xdr:to>
      <xdr:col>12</xdr:col>
      <xdr:colOff>19697</xdr:colOff>
      <xdr:row>6</xdr:row>
      <xdr:rowOff>137224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92365" y="0"/>
          <a:ext cx="761482" cy="984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7</xdr:row>
      <xdr:rowOff>47625</xdr:rowOff>
    </xdr:from>
    <xdr:to>
      <xdr:col>4</xdr:col>
      <xdr:colOff>0</xdr:colOff>
      <xdr:row>8</xdr:row>
      <xdr:rowOff>161925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33625" y="106680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7</xdr:row>
      <xdr:rowOff>28575</xdr:rowOff>
    </xdr:from>
    <xdr:to>
      <xdr:col>4</xdr:col>
      <xdr:colOff>428626</xdr:colOff>
      <xdr:row>9</xdr:row>
      <xdr:rowOff>9525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09876" y="104775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7</xdr:row>
      <xdr:rowOff>28575</xdr:rowOff>
    </xdr:from>
    <xdr:to>
      <xdr:col>5</xdr:col>
      <xdr:colOff>447674</xdr:colOff>
      <xdr:row>9</xdr:row>
      <xdr:rowOff>9525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67075" y="104775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7</xdr:row>
      <xdr:rowOff>19050</xdr:rowOff>
    </xdr:from>
    <xdr:to>
      <xdr:col>6</xdr:col>
      <xdr:colOff>447675</xdr:colOff>
      <xdr:row>8</xdr:row>
      <xdr:rowOff>170089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71901" y="1038225"/>
          <a:ext cx="419099" cy="341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7</xdr:row>
      <xdr:rowOff>19050</xdr:rowOff>
    </xdr:from>
    <xdr:to>
      <xdr:col>7</xdr:col>
      <xdr:colOff>428625</xdr:colOff>
      <xdr:row>9</xdr:row>
      <xdr:rowOff>9525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38625" y="103822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7</xdr:row>
      <xdr:rowOff>19050</xdr:rowOff>
    </xdr:from>
    <xdr:to>
      <xdr:col>8</xdr:col>
      <xdr:colOff>438150</xdr:colOff>
      <xdr:row>8</xdr:row>
      <xdr:rowOff>161925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686300" y="103822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18</xdr:row>
      <xdr:rowOff>47625</xdr:rowOff>
    </xdr:from>
    <xdr:to>
      <xdr:col>4</xdr:col>
      <xdr:colOff>0</xdr:colOff>
      <xdr:row>20</xdr:row>
      <xdr:rowOff>2690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33625" y="4114800"/>
          <a:ext cx="447675" cy="30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18</xdr:row>
      <xdr:rowOff>28575</xdr:rowOff>
    </xdr:from>
    <xdr:to>
      <xdr:col>4</xdr:col>
      <xdr:colOff>428626</xdr:colOff>
      <xdr:row>20</xdr:row>
      <xdr:rowOff>19049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09876" y="4095750"/>
          <a:ext cx="400050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18</xdr:row>
      <xdr:rowOff>28575</xdr:rowOff>
    </xdr:from>
    <xdr:to>
      <xdr:col>5</xdr:col>
      <xdr:colOff>447674</xdr:colOff>
      <xdr:row>20</xdr:row>
      <xdr:rowOff>19049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67075" y="4095750"/>
          <a:ext cx="419099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18</xdr:row>
      <xdr:rowOff>19050</xdr:rowOff>
    </xdr:from>
    <xdr:to>
      <xdr:col>6</xdr:col>
      <xdr:colOff>447675</xdr:colOff>
      <xdr:row>20</xdr:row>
      <xdr:rowOff>9524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71901" y="4086225"/>
          <a:ext cx="419099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18</xdr:row>
      <xdr:rowOff>19050</xdr:rowOff>
    </xdr:from>
    <xdr:to>
      <xdr:col>7</xdr:col>
      <xdr:colOff>428625</xdr:colOff>
      <xdr:row>20</xdr:row>
      <xdr:rowOff>19049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38625" y="4086225"/>
          <a:ext cx="390525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18</xdr:row>
      <xdr:rowOff>19050</xdr:rowOff>
    </xdr:from>
    <xdr:to>
      <xdr:col>8</xdr:col>
      <xdr:colOff>438150</xdr:colOff>
      <xdr:row>20</xdr:row>
      <xdr:rowOff>2690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686300" y="4086225"/>
          <a:ext cx="419100" cy="336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37</xdr:row>
      <xdr:rowOff>47625</xdr:rowOff>
    </xdr:from>
    <xdr:to>
      <xdr:col>4</xdr:col>
      <xdr:colOff>0</xdr:colOff>
      <xdr:row>38</xdr:row>
      <xdr:rowOff>161441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33625" y="8058150"/>
          <a:ext cx="447675" cy="30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37</xdr:row>
      <xdr:rowOff>28575</xdr:rowOff>
    </xdr:from>
    <xdr:to>
      <xdr:col>4</xdr:col>
      <xdr:colOff>428626</xdr:colOff>
      <xdr:row>38</xdr:row>
      <xdr:rowOff>180491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09876" y="8039100"/>
          <a:ext cx="400050" cy="342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37</xdr:row>
      <xdr:rowOff>28575</xdr:rowOff>
    </xdr:from>
    <xdr:to>
      <xdr:col>5</xdr:col>
      <xdr:colOff>447674</xdr:colOff>
      <xdr:row>38</xdr:row>
      <xdr:rowOff>180491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267075" y="8039100"/>
          <a:ext cx="419099" cy="342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37</xdr:row>
      <xdr:rowOff>19050</xdr:rowOff>
    </xdr:from>
    <xdr:to>
      <xdr:col>6</xdr:col>
      <xdr:colOff>447675</xdr:colOff>
      <xdr:row>38</xdr:row>
      <xdr:rowOff>170966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771901" y="8029575"/>
          <a:ext cx="419099" cy="342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37</xdr:row>
      <xdr:rowOff>19050</xdr:rowOff>
    </xdr:from>
    <xdr:to>
      <xdr:col>7</xdr:col>
      <xdr:colOff>428625</xdr:colOff>
      <xdr:row>38</xdr:row>
      <xdr:rowOff>180491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38625" y="8029575"/>
          <a:ext cx="390525" cy="351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37</xdr:row>
      <xdr:rowOff>19050</xdr:rowOff>
    </xdr:from>
    <xdr:to>
      <xdr:col>8</xdr:col>
      <xdr:colOff>438150</xdr:colOff>
      <xdr:row>38</xdr:row>
      <xdr:rowOff>161441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686300" y="8029575"/>
          <a:ext cx="419100" cy="332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5"/>
  <sheetViews>
    <sheetView tabSelected="1" zoomScale="98" zoomScaleNormal="98" workbookViewId="0">
      <selection activeCell="T127" sqref="T127"/>
    </sheetView>
  </sheetViews>
  <sheetFormatPr defaultRowHeight="15"/>
  <cols>
    <col min="1" max="1" width="16.28515625" customWidth="1"/>
    <col min="2" max="2" width="6.140625" customWidth="1"/>
    <col min="3" max="3" width="12.710937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8" customWidth="1"/>
    <col min="12" max="12" width="4.7109375" customWidth="1"/>
    <col min="13" max="13" width="22.140625" customWidth="1"/>
    <col min="14" max="14" width="10.5703125" customWidth="1"/>
    <col min="15" max="15" width="8.28515625" customWidth="1"/>
  </cols>
  <sheetData>
    <row r="1" spans="1:25">
      <c r="A1" s="124" t="s">
        <v>93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25" ht="13.5" customHeight="1">
      <c r="A2" s="124" t="s">
        <v>94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12" customHeight="1">
      <c r="A3" s="124" t="s">
        <v>95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ht="6.7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5" customHeight="1">
      <c r="A5" s="134" t="s">
        <v>82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1:25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25" ht="12" customHeight="1">
      <c r="A7" s="1" t="s">
        <v>19</v>
      </c>
      <c r="B7" s="1"/>
      <c r="C7" s="135" t="s">
        <v>83</v>
      </c>
      <c r="D7" s="135"/>
      <c r="E7" s="135"/>
      <c r="F7" s="135"/>
      <c r="G7" s="135"/>
      <c r="H7" s="135"/>
      <c r="I7" s="135"/>
      <c r="J7" s="135"/>
      <c r="K7" s="135"/>
      <c r="L7" s="135"/>
    </row>
    <row r="8" spans="1:25" ht="13.5" customHeight="1">
      <c r="A8" s="14" t="s">
        <v>8</v>
      </c>
      <c r="B8" s="14"/>
      <c r="C8" s="8"/>
      <c r="D8" s="8"/>
      <c r="E8" s="8"/>
      <c r="F8" s="8"/>
      <c r="G8" s="8"/>
      <c r="H8" s="8"/>
      <c r="I8" s="8"/>
      <c r="J8" s="136"/>
      <c r="K8" s="136"/>
      <c r="L8" s="137"/>
    </row>
    <row r="9" spans="1:25">
      <c r="A9" s="118" t="s">
        <v>11</v>
      </c>
      <c r="B9" s="112" t="s">
        <v>76</v>
      </c>
      <c r="C9" s="114" t="s">
        <v>35</v>
      </c>
      <c r="D9" s="44"/>
      <c r="E9" s="44"/>
      <c r="F9" s="44"/>
      <c r="G9" s="44"/>
      <c r="H9" s="44"/>
      <c r="I9" s="44"/>
      <c r="J9" s="46" t="s">
        <v>13</v>
      </c>
      <c r="K9" s="142" t="s">
        <v>1</v>
      </c>
      <c r="L9" s="140"/>
    </row>
    <row r="10" spans="1:25" ht="13.5" customHeight="1">
      <c r="A10" s="119"/>
      <c r="B10" s="113"/>
      <c r="C10" s="115"/>
      <c r="D10" s="47"/>
      <c r="E10" s="47"/>
      <c r="F10" s="47"/>
      <c r="G10" s="47"/>
      <c r="H10" s="47"/>
      <c r="I10" s="47"/>
      <c r="J10" s="49" t="s">
        <v>14</v>
      </c>
      <c r="K10" s="143"/>
      <c r="L10" s="140"/>
      <c r="O10" s="2"/>
    </row>
    <row r="11" spans="1:25" ht="21.75" customHeight="1">
      <c r="A11" s="98" t="s">
        <v>85</v>
      </c>
      <c r="B11" s="100">
        <v>1999</v>
      </c>
      <c r="C11" s="99" t="s">
        <v>37</v>
      </c>
      <c r="D11" s="95">
        <v>12.8</v>
      </c>
      <c r="E11" s="96">
        <v>10.8</v>
      </c>
      <c r="F11" s="96">
        <v>11.2</v>
      </c>
      <c r="G11" s="96">
        <v>13.2</v>
      </c>
      <c r="H11" s="96">
        <v>11.1</v>
      </c>
      <c r="I11" s="96">
        <v>11.7</v>
      </c>
      <c r="J11" s="43">
        <f>SUM(D11+E11+F11+G11+H11+I11)</f>
        <v>70.8</v>
      </c>
      <c r="K11" s="97">
        <v>1</v>
      </c>
      <c r="L11" s="144"/>
      <c r="O11" s="2"/>
    </row>
    <row r="12" spans="1:25" ht="21.75" customHeight="1">
      <c r="A12" s="98" t="s">
        <v>84</v>
      </c>
      <c r="B12" s="100">
        <v>1999</v>
      </c>
      <c r="C12" s="99" t="s">
        <v>37</v>
      </c>
      <c r="D12" s="95">
        <v>11.6</v>
      </c>
      <c r="E12" s="96">
        <v>11.7</v>
      </c>
      <c r="F12" s="96">
        <v>11.4</v>
      </c>
      <c r="G12" s="96">
        <v>12.7</v>
      </c>
      <c r="H12" s="96">
        <v>12.5</v>
      </c>
      <c r="I12" s="96">
        <v>10.5</v>
      </c>
      <c r="J12" s="43">
        <f>SUM(D12+E12+F12+G12+H12+I12)</f>
        <v>70.399999999999991</v>
      </c>
      <c r="K12" s="97">
        <v>2</v>
      </c>
      <c r="L12" s="144"/>
      <c r="O12" s="2"/>
    </row>
    <row r="13" spans="1:25" ht="21.75" customHeight="1">
      <c r="A13" s="98" t="s">
        <v>87</v>
      </c>
      <c r="B13" s="100">
        <v>1999</v>
      </c>
      <c r="C13" s="99" t="s">
        <v>38</v>
      </c>
      <c r="D13" s="95">
        <v>12.2</v>
      </c>
      <c r="E13" s="96">
        <v>11.1</v>
      </c>
      <c r="F13" s="96">
        <v>11.1</v>
      </c>
      <c r="G13" s="96">
        <v>11.8</v>
      </c>
      <c r="H13" s="96">
        <v>10.4</v>
      </c>
      <c r="I13" s="96">
        <v>11</v>
      </c>
      <c r="J13" s="43">
        <f>SUM(D13+E13+F13+G13+H13+I13)</f>
        <v>67.599999999999994</v>
      </c>
      <c r="K13" s="97">
        <v>3</v>
      </c>
      <c r="L13" s="144"/>
      <c r="O13" s="2"/>
    </row>
    <row r="14" spans="1:25" ht="21.75" customHeight="1">
      <c r="A14" s="98" t="s">
        <v>86</v>
      </c>
      <c r="B14" s="100">
        <v>2000</v>
      </c>
      <c r="C14" s="99" t="s">
        <v>37</v>
      </c>
      <c r="D14" s="95">
        <v>11.7</v>
      </c>
      <c r="E14" s="96">
        <v>9.9</v>
      </c>
      <c r="F14" s="96">
        <v>10.3</v>
      </c>
      <c r="G14" s="96">
        <v>10.199999999999999</v>
      </c>
      <c r="H14" s="96">
        <v>10.5</v>
      </c>
      <c r="I14" s="96">
        <v>10.9</v>
      </c>
      <c r="J14" s="43">
        <f>SUM(D14+E14+F14+G14+H14+I14)</f>
        <v>63.5</v>
      </c>
      <c r="K14" s="97">
        <v>4</v>
      </c>
      <c r="L14" s="144"/>
      <c r="O14" s="2"/>
    </row>
    <row r="15" spans="1:25" ht="12.75" customHeight="1">
      <c r="A15" s="101"/>
      <c r="B15" s="102"/>
      <c r="C15" s="103"/>
      <c r="D15" s="104"/>
      <c r="E15" s="104"/>
      <c r="F15" s="104"/>
      <c r="G15" s="104"/>
      <c r="H15" s="104"/>
      <c r="I15" s="104"/>
      <c r="J15" s="105"/>
      <c r="K15" s="106"/>
      <c r="L15" s="93"/>
      <c r="O15" s="2"/>
    </row>
    <row r="16" spans="1:25" ht="16.5" customHeight="1">
      <c r="A16" s="14" t="s">
        <v>17</v>
      </c>
      <c r="B16" s="27"/>
      <c r="C16" s="28"/>
      <c r="D16" s="141" t="s">
        <v>9</v>
      </c>
      <c r="E16" s="141"/>
      <c r="F16" s="141"/>
      <c r="G16" s="141"/>
      <c r="H16" s="141"/>
      <c r="I16" s="141"/>
      <c r="J16" s="141"/>
      <c r="K16" s="141"/>
      <c r="L16" s="141"/>
      <c r="M16" s="107"/>
      <c r="N16" s="3"/>
      <c r="O16" s="4"/>
    </row>
    <row r="17" spans="1:15">
      <c r="A17" s="118" t="s">
        <v>11</v>
      </c>
      <c r="B17" s="112" t="s">
        <v>77</v>
      </c>
      <c r="C17" s="114" t="s">
        <v>35</v>
      </c>
      <c r="D17" s="44"/>
      <c r="E17" s="44"/>
      <c r="F17" s="44"/>
      <c r="G17" s="44"/>
      <c r="H17" s="44"/>
      <c r="I17" s="44"/>
      <c r="J17" s="45" t="s">
        <v>33</v>
      </c>
      <c r="K17" s="46" t="s">
        <v>13</v>
      </c>
      <c r="L17" s="116" t="s">
        <v>1</v>
      </c>
      <c r="M17" s="10"/>
      <c r="N17" s="3"/>
      <c r="O17" s="4"/>
    </row>
    <row r="18" spans="1:15" ht="12.75" customHeight="1">
      <c r="A18" s="119"/>
      <c r="B18" s="113"/>
      <c r="C18" s="115"/>
      <c r="D18" s="47"/>
      <c r="E18" s="47"/>
      <c r="F18" s="47"/>
      <c r="G18" s="47"/>
      <c r="H18" s="47"/>
      <c r="I18" s="47"/>
      <c r="J18" s="48" t="s">
        <v>34</v>
      </c>
      <c r="K18" s="49" t="s">
        <v>14</v>
      </c>
      <c r="L18" s="117"/>
      <c r="M18" s="10"/>
      <c r="N18" s="3"/>
      <c r="O18" s="4"/>
    </row>
    <row r="19" spans="1:15" ht="12" customHeight="1">
      <c r="A19" s="37" t="s">
        <v>30</v>
      </c>
      <c r="B19" s="51"/>
      <c r="C19" s="67"/>
      <c r="D19" s="42">
        <v>12.4</v>
      </c>
      <c r="E19" s="42">
        <v>12.4</v>
      </c>
      <c r="F19" s="42">
        <v>12.4</v>
      </c>
      <c r="G19" s="42">
        <v>13.2</v>
      </c>
      <c r="H19" s="42">
        <v>12.2</v>
      </c>
      <c r="I19" s="42">
        <v>12</v>
      </c>
      <c r="J19" s="43">
        <f t="shared" ref="J19:J24" si="0">SUM(D19+E19+F19+G19+H19+I19)</f>
        <v>74.600000000000009</v>
      </c>
      <c r="K19" s="33">
        <f>SUM(J19+J20)</f>
        <v>137.19999999999999</v>
      </c>
      <c r="L19" s="138">
        <v>1</v>
      </c>
      <c r="M19" s="9"/>
    </row>
    <row r="20" spans="1:15" ht="12" customHeight="1">
      <c r="A20" s="39" t="s">
        <v>31</v>
      </c>
      <c r="B20" s="52">
        <v>2002</v>
      </c>
      <c r="C20" s="65" t="s">
        <v>37</v>
      </c>
      <c r="D20" s="42">
        <v>11.9</v>
      </c>
      <c r="E20" s="42">
        <v>6.6</v>
      </c>
      <c r="F20" s="42">
        <v>11.4</v>
      </c>
      <c r="G20" s="42">
        <v>12</v>
      </c>
      <c r="H20" s="42">
        <v>11.2</v>
      </c>
      <c r="I20" s="42">
        <v>9.5</v>
      </c>
      <c r="J20" s="43">
        <f t="shared" si="0"/>
        <v>62.599999999999994</v>
      </c>
      <c r="K20" s="35">
        <f>SUM(J19+J20)</f>
        <v>137.19999999999999</v>
      </c>
      <c r="L20" s="139"/>
      <c r="M20" s="9"/>
    </row>
    <row r="21" spans="1:15" ht="12" customHeight="1">
      <c r="A21" s="37" t="s">
        <v>43</v>
      </c>
      <c r="B21" s="51"/>
      <c r="C21" s="67"/>
      <c r="D21" s="42">
        <v>12.4</v>
      </c>
      <c r="E21" s="42">
        <v>9.1999999999999993</v>
      </c>
      <c r="F21" s="42">
        <v>11.6</v>
      </c>
      <c r="G21" s="42">
        <v>11.2</v>
      </c>
      <c r="H21" s="42">
        <v>11.7</v>
      </c>
      <c r="I21" s="42">
        <v>11.3</v>
      </c>
      <c r="J21" s="43">
        <f t="shared" si="0"/>
        <v>67.400000000000006</v>
      </c>
      <c r="K21" s="33">
        <f>SUM(J21+J22)</f>
        <v>130.80000000000001</v>
      </c>
      <c r="L21" s="138">
        <v>2</v>
      </c>
      <c r="M21" s="9"/>
    </row>
    <row r="22" spans="1:15" ht="12" customHeight="1">
      <c r="A22" s="39" t="s">
        <v>26</v>
      </c>
      <c r="B22" s="52">
        <v>2001</v>
      </c>
      <c r="C22" s="65" t="s">
        <v>37</v>
      </c>
      <c r="D22" s="42">
        <v>12.2</v>
      </c>
      <c r="E22" s="42">
        <v>9</v>
      </c>
      <c r="F22" s="42">
        <v>10.1</v>
      </c>
      <c r="G22" s="42">
        <v>10</v>
      </c>
      <c r="H22" s="42">
        <v>11</v>
      </c>
      <c r="I22" s="42">
        <v>11.1</v>
      </c>
      <c r="J22" s="43">
        <f t="shared" si="0"/>
        <v>63.4</v>
      </c>
      <c r="K22" s="35">
        <f>SUM(J21+J22)</f>
        <v>130.80000000000001</v>
      </c>
      <c r="L22" s="139"/>
      <c r="M22" s="9"/>
    </row>
    <row r="23" spans="1:15" ht="12" customHeight="1">
      <c r="A23" s="37" t="s">
        <v>48</v>
      </c>
      <c r="B23" s="51"/>
      <c r="C23" s="66"/>
      <c r="D23" s="42">
        <v>12.5</v>
      </c>
      <c r="E23" s="42">
        <v>12.3</v>
      </c>
      <c r="F23" s="42">
        <v>12</v>
      </c>
      <c r="G23" s="42">
        <v>13.1</v>
      </c>
      <c r="H23" s="42">
        <v>12.3</v>
      </c>
      <c r="I23" s="42">
        <v>11.95</v>
      </c>
      <c r="J23" s="43">
        <f t="shared" si="0"/>
        <v>74.150000000000006</v>
      </c>
      <c r="K23" s="33">
        <f>SUM(J23+J24)</f>
        <v>125.85000000000001</v>
      </c>
      <c r="L23" s="138">
        <v>3</v>
      </c>
      <c r="M23" s="10"/>
    </row>
    <row r="24" spans="1:15" ht="12" customHeight="1">
      <c r="A24" s="39" t="s">
        <v>45</v>
      </c>
      <c r="B24" s="52">
        <v>2002</v>
      </c>
      <c r="C24" s="65" t="s">
        <v>37</v>
      </c>
      <c r="D24" s="42">
        <v>12.6</v>
      </c>
      <c r="E24" s="42">
        <v>0</v>
      </c>
      <c r="F24" s="42">
        <v>11</v>
      </c>
      <c r="G24" s="42">
        <v>11.1</v>
      </c>
      <c r="H24" s="42">
        <v>7.9</v>
      </c>
      <c r="I24" s="42">
        <v>9.1</v>
      </c>
      <c r="J24" s="43">
        <f t="shared" si="0"/>
        <v>51.7</v>
      </c>
      <c r="K24" s="35">
        <f>SUM(J23+J24)</f>
        <v>125.85000000000001</v>
      </c>
      <c r="L24" s="139"/>
      <c r="M24" s="10"/>
    </row>
    <row r="25" spans="1:15" ht="12" customHeight="1">
      <c r="A25" s="37" t="s">
        <v>54</v>
      </c>
      <c r="B25" s="51"/>
      <c r="C25" s="66"/>
      <c r="D25" s="42">
        <v>11.9</v>
      </c>
      <c r="E25" s="42">
        <v>9.5</v>
      </c>
      <c r="F25" s="42">
        <v>10.8</v>
      </c>
      <c r="G25" s="42">
        <v>12.2</v>
      </c>
      <c r="H25" s="42">
        <v>11.3</v>
      </c>
      <c r="I25" s="42">
        <v>10</v>
      </c>
      <c r="J25" s="43">
        <f t="shared" ref="J25:J30" si="1">SUM(D25+E25+F25+G25+H25+I25)</f>
        <v>65.7</v>
      </c>
      <c r="K25" s="33">
        <f>SUM(J25+J26)</f>
        <v>110.6</v>
      </c>
      <c r="L25" s="138">
        <v>4</v>
      </c>
      <c r="M25" s="9"/>
    </row>
    <row r="26" spans="1:15" ht="12" customHeight="1">
      <c r="A26" s="39" t="s">
        <v>55</v>
      </c>
      <c r="B26" s="52">
        <v>2002</v>
      </c>
      <c r="C26" s="65" t="s">
        <v>37</v>
      </c>
      <c r="D26" s="42">
        <v>0</v>
      </c>
      <c r="E26" s="42">
        <v>10.199999999999999</v>
      </c>
      <c r="F26" s="42">
        <v>11</v>
      </c>
      <c r="G26" s="42">
        <v>0</v>
      </c>
      <c r="H26" s="42">
        <v>12.3</v>
      </c>
      <c r="I26" s="42">
        <v>11.4</v>
      </c>
      <c r="J26" s="43">
        <f t="shared" si="1"/>
        <v>44.9</v>
      </c>
      <c r="K26" s="35">
        <f>SUM(J25+J26)</f>
        <v>110.6</v>
      </c>
      <c r="L26" s="139"/>
      <c r="M26" s="9"/>
    </row>
    <row r="27" spans="1:15" ht="12" customHeight="1">
      <c r="A27" s="37" t="s">
        <v>52</v>
      </c>
      <c r="B27" s="51"/>
      <c r="C27" s="69"/>
      <c r="D27" s="42">
        <v>11.4</v>
      </c>
      <c r="E27" s="42">
        <v>9.6</v>
      </c>
      <c r="F27" s="42">
        <v>10.5</v>
      </c>
      <c r="G27" s="42">
        <v>12.1</v>
      </c>
      <c r="H27" s="42">
        <v>0</v>
      </c>
      <c r="I27" s="42">
        <v>0</v>
      </c>
      <c r="J27" s="43">
        <f t="shared" si="1"/>
        <v>43.6</v>
      </c>
      <c r="K27" s="33">
        <f>SUM(J27+J28)</f>
        <v>88.199999999999989</v>
      </c>
      <c r="L27" s="138">
        <v>5</v>
      </c>
      <c r="M27" s="9"/>
    </row>
    <row r="28" spans="1:15" ht="12" customHeight="1">
      <c r="A28" s="39" t="s">
        <v>31</v>
      </c>
      <c r="B28" s="52">
        <v>2002</v>
      </c>
      <c r="C28" s="65" t="s">
        <v>37</v>
      </c>
      <c r="D28" s="42">
        <v>10.8</v>
      </c>
      <c r="E28" s="42">
        <v>10.3</v>
      </c>
      <c r="F28" s="42">
        <v>11.2</v>
      </c>
      <c r="G28" s="42">
        <v>12.3</v>
      </c>
      <c r="H28" s="42">
        <v>0</v>
      </c>
      <c r="I28" s="42">
        <v>0</v>
      </c>
      <c r="J28" s="43">
        <f t="shared" si="1"/>
        <v>44.599999999999994</v>
      </c>
      <c r="K28" s="35">
        <f>SUM(J27+J28)</f>
        <v>88.199999999999989</v>
      </c>
      <c r="L28" s="139"/>
      <c r="M28" s="9"/>
    </row>
    <row r="29" spans="1:15" ht="12" customHeight="1">
      <c r="A29" s="37" t="s">
        <v>108</v>
      </c>
      <c r="B29" s="51"/>
      <c r="C29" s="69"/>
      <c r="D29" s="42">
        <v>10.9</v>
      </c>
      <c r="E29" s="42">
        <v>0</v>
      </c>
      <c r="F29" s="42">
        <v>0</v>
      </c>
      <c r="G29" s="42">
        <v>12</v>
      </c>
      <c r="H29" s="42">
        <v>0</v>
      </c>
      <c r="I29" s="42">
        <v>0</v>
      </c>
      <c r="J29" s="43">
        <f t="shared" si="1"/>
        <v>22.9</v>
      </c>
      <c r="K29" s="33">
        <f>SUM(J29+J30)</f>
        <v>46.15</v>
      </c>
      <c r="L29" s="138">
        <v>6</v>
      </c>
      <c r="M29" s="9"/>
    </row>
    <row r="30" spans="1:15" ht="12" customHeight="1">
      <c r="A30" s="39" t="s">
        <v>51</v>
      </c>
      <c r="B30" s="52">
        <v>2000</v>
      </c>
      <c r="C30" s="65" t="s">
        <v>37</v>
      </c>
      <c r="D30" s="42">
        <v>11.45</v>
      </c>
      <c r="E30" s="42">
        <v>0</v>
      </c>
      <c r="F30" s="42">
        <v>0</v>
      </c>
      <c r="G30" s="42">
        <v>11.8</v>
      </c>
      <c r="H30" s="42">
        <v>0</v>
      </c>
      <c r="I30" s="42">
        <v>0</v>
      </c>
      <c r="J30" s="43">
        <f t="shared" si="1"/>
        <v>23.25</v>
      </c>
      <c r="K30" s="35">
        <f>SUM(J29+J30)</f>
        <v>46.15</v>
      </c>
      <c r="L30" s="139"/>
      <c r="M30" s="9"/>
    </row>
    <row r="31" spans="1:15" ht="12" customHeight="1">
      <c r="A31" s="37" t="s">
        <v>106</v>
      </c>
      <c r="B31" s="51"/>
      <c r="C31" s="66"/>
      <c r="D31" s="42">
        <v>10.199999999999999</v>
      </c>
      <c r="E31" s="42">
        <v>6.6</v>
      </c>
      <c r="F31" s="42">
        <v>9.8000000000000007</v>
      </c>
      <c r="G31" s="42">
        <v>11.6</v>
      </c>
      <c r="H31" s="42">
        <v>10</v>
      </c>
      <c r="I31" s="42">
        <v>8.8000000000000007</v>
      </c>
      <c r="J31" s="43">
        <f t="shared" ref="J31:J34" si="2">SUM(D31+E31+F31+G31+H31+I31)</f>
        <v>57</v>
      </c>
      <c r="K31" s="33">
        <f>SUM(J31+J32)</f>
        <v>57</v>
      </c>
      <c r="L31" s="138">
        <v>7</v>
      </c>
      <c r="M31" s="9"/>
    </row>
    <row r="32" spans="1:15" ht="12" customHeight="1">
      <c r="A32" s="39" t="s">
        <v>109</v>
      </c>
      <c r="B32" s="52">
        <v>2001</v>
      </c>
      <c r="C32" s="80" t="s">
        <v>37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3">
        <f t="shared" si="2"/>
        <v>0</v>
      </c>
      <c r="K32" s="35">
        <f>SUM(J31+J32)</f>
        <v>57</v>
      </c>
      <c r="L32" s="139"/>
      <c r="M32" s="9"/>
    </row>
    <row r="33" spans="1:13" ht="12" customHeight="1">
      <c r="A33" s="37" t="s">
        <v>88</v>
      </c>
      <c r="B33" s="51"/>
      <c r="C33" s="85"/>
      <c r="D33" s="42">
        <v>12.5</v>
      </c>
      <c r="E33" s="42">
        <v>12</v>
      </c>
      <c r="F33" s="42">
        <v>12.3</v>
      </c>
      <c r="G33" s="42">
        <v>12.5</v>
      </c>
      <c r="H33" s="42">
        <v>12.4</v>
      </c>
      <c r="I33" s="42">
        <v>12.4</v>
      </c>
      <c r="J33" s="43">
        <f t="shared" si="2"/>
        <v>74.099999999999994</v>
      </c>
      <c r="K33" s="33">
        <f>SUM(J33+J34)</f>
        <v>132.80000000000001</v>
      </c>
      <c r="L33" s="138" t="s">
        <v>79</v>
      </c>
      <c r="M33" s="9"/>
    </row>
    <row r="34" spans="1:13" ht="12" customHeight="1">
      <c r="A34" s="39" t="s">
        <v>89</v>
      </c>
      <c r="B34" s="52">
        <v>1999</v>
      </c>
      <c r="C34" s="68" t="s">
        <v>37</v>
      </c>
      <c r="D34" s="42">
        <v>11.8</v>
      </c>
      <c r="E34" s="42">
        <v>0</v>
      </c>
      <c r="F34" s="42">
        <v>11.8</v>
      </c>
      <c r="G34" s="42">
        <v>12</v>
      </c>
      <c r="H34" s="42">
        <v>12.1</v>
      </c>
      <c r="I34" s="42">
        <v>11</v>
      </c>
      <c r="J34" s="43">
        <f t="shared" si="2"/>
        <v>58.7</v>
      </c>
      <c r="K34" s="35">
        <f>SUM(J33+J34)</f>
        <v>132.80000000000001</v>
      </c>
      <c r="L34" s="139"/>
      <c r="M34" s="9"/>
    </row>
    <row r="35" spans="1:13" ht="18.75" customHeight="1">
      <c r="A35" s="14" t="s">
        <v>20</v>
      </c>
      <c r="B35" s="27"/>
      <c r="C35" s="28"/>
      <c r="D35" s="17"/>
      <c r="E35" s="17"/>
      <c r="F35" s="17"/>
      <c r="G35" s="17"/>
      <c r="H35" s="17"/>
      <c r="I35" s="17"/>
      <c r="J35" s="18"/>
      <c r="K35" s="21"/>
      <c r="L35" s="72"/>
      <c r="M35" s="9"/>
    </row>
    <row r="36" spans="1:13" ht="15" customHeight="1">
      <c r="A36" s="118" t="s">
        <v>11</v>
      </c>
      <c r="B36" s="112" t="s">
        <v>76</v>
      </c>
      <c r="C36" s="114" t="s">
        <v>35</v>
      </c>
      <c r="D36" s="44"/>
      <c r="E36" s="44"/>
      <c r="F36" s="44"/>
      <c r="G36" s="44"/>
      <c r="H36" s="44"/>
      <c r="I36" s="44"/>
      <c r="J36" s="45" t="s">
        <v>33</v>
      </c>
      <c r="K36" s="46" t="s">
        <v>13</v>
      </c>
      <c r="L36" s="116" t="s">
        <v>1</v>
      </c>
      <c r="M36" s="9"/>
    </row>
    <row r="37" spans="1:13" ht="15" customHeight="1">
      <c r="A37" s="119"/>
      <c r="B37" s="113"/>
      <c r="C37" s="115"/>
      <c r="D37" s="47"/>
      <c r="E37" s="47"/>
      <c r="F37" s="47"/>
      <c r="G37" s="47"/>
      <c r="H37" s="47"/>
      <c r="I37" s="47"/>
      <c r="J37" s="48" t="s">
        <v>34</v>
      </c>
      <c r="K37" s="49" t="s">
        <v>14</v>
      </c>
      <c r="L37" s="117"/>
      <c r="M37" s="9"/>
    </row>
    <row r="38" spans="1:13" ht="12" customHeight="1">
      <c r="A38" s="37" t="s">
        <v>40</v>
      </c>
      <c r="B38" s="51"/>
      <c r="C38" s="38"/>
      <c r="D38" s="42">
        <v>7.3</v>
      </c>
      <c r="E38" s="42">
        <v>6.4</v>
      </c>
      <c r="F38" s="42">
        <v>7.7</v>
      </c>
      <c r="G38" s="42">
        <v>8.4</v>
      </c>
      <c r="H38" s="42">
        <v>4.3</v>
      </c>
      <c r="I38" s="42">
        <v>3.9</v>
      </c>
      <c r="J38" s="43">
        <f t="shared" ref="J38:J55" si="3">SUM(D38+E38+F38+G38+H38+I38)</f>
        <v>37.999999999999993</v>
      </c>
      <c r="K38" s="33">
        <f>SUM(J38+J39)</f>
        <v>103.1</v>
      </c>
      <c r="L38" s="111">
        <v>1</v>
      </c>
      <c r="M38" s="9"/>
    </row>
    <row r="39" spans="1:13" ht="12" customHeight="1">
      <c r="A39" s="39" t="s">
        <v>41</v>
      </c>
      <c r="B39" s="52">
        <v>2003</v>
      </c>
      <c r="C39" s="68" t="s">
        <v>38</v>
      </c>
      <c r="D39" s="42">
        <v>11.9</v>
      </c>
      <c r="E39" s="42">
        <v>10.5</v>
      </c>
      <c r="F39" s="42">
        <v>9.8000000000000007</v>
      </c>
      <c r="G39" s="42">
        <v>11.2</v>
      </c>
      <c r="H39" s="42">
        <v>11.1</v>
      </c>
      <c r="I39" s="42">
        <v>10.6</v>
      </c>
      <c r="J39" s="43">
        <f t="shared" si="3"/>
        <v>65.100000000000009</v>
      </c>
      <c r="K39" s="35">
        <f>SUM(J38+J39)</f>
        <v>103.1</v>
      </c>
      <c r="L39" s="111"/>
      <c r="M39" s="9"/>
    </row>
    <row r="40" spans="1:13" ht="12" customHeight="1">
      <c r="A40" s="37" t="s">
        <v>65</v>
      </c>
      <c r="B40" s="51"/>
      <c r="C40" s="69"/>
      <c r="D40" s="42">
        <v>5.3</v>
      </c>
      <c r="E40" s="42">
        <v>0</v>
      </c>
      <c r="F40" s="42">
        <v>5.4</v>
      </c>
      <c r="G40" s="42">
        <v>8</v>
      </c>
      <c r="H40" s="42">
        <v>0.8</v>
      </c>
      <c r="I40" s="42">
        <v>2</v>
      </c>
      <c r="J40" s="43">
        <f t="shared" si="3"/>
        <v>21.5</v>
      </c>
      <c r="K40" s="33">
        <f>SUM(J40+J41)</f>
        <v>75.400000000000006</v>
      </c>
      <c r="L40" s="111">
        <v>2</v>
      </c>
      <c r="M40" s="9"/>
    </row>
    <row r="41" spans="1:13" ht="12" customHeight="1">
      <c r="A41" s="39" t="s">
        <v>66</v>
      </c>
      <c r="B41" s="52">
        <v>2003</v>
      </c>
      <c r="C41" s="65" t="s">
        <v>37</v>
      </c>
      <c r="D41" s="42">
        <v>11.3</v>
      </c>
      <c r="E41" s="42">
        <v>4</v>
      </c>
      <c r="F41" s="42">
        <v>10.1</v>
      </c>
      <c r="G41" s="42">
        <v>10.199999999999999</v>
      </c>
      <c r="H41" s="42">
        <v>7.7</v>
      </c>
      <c r="I41" s="42">
        <v>10.6</v>
      </c>
      <c r="J41" s="43">
        <f t="shared" si="3"/>
        <v>53.9</v>
      </c>
      <c r="K41" s="35">
        <f>SUM(J40+J41)</f>
        <v>75.400000000000006</v>
      </c>
      <c r="L41" s="111"/>
      <c r="M41" s="9"/>
    </row>
    <row r="42" spans="1:13" ht="12" customHeight="1">
      <c r="A42" s="37" t="s">
        <v>64</v>
      </c>
      <c r="B42" s="51"/>
      <c r="C42" s="83"/>
      <c r="D42" s="42">
        <v>0</v>
      </c>
      <c r="E42" s="42">
        <v>0.5</v>
      </c>
      <c r="F42" s="42">
        <v>0</v>
      </c>
      <c r="G42" s="42">
        <v>3.75</v>
      </c>
      <c r="H42" s="42">
        <v>2.4</v>
      </c>
      <c r="I42" s="42">
        <v>1.7</v>
      </c>
      <c r="J42" s="43">
        <f t="shared" si="3"/>
        <v>8.35</v>
      </c>
      <c r="K42" s="33">
        <f>SUM(J42+J43)</f>
        <v>62.85</v>
      </c>
      <c r="L42" s="111">
        <v>3</v>
      </c>
      <c r="M42" s="9"/>
    </row>
    <row r="43" spans="1:13" ht="12" customHeight="1">
      <c r="A43" s="39" t="s">
        <v>39</v>
      </c>
      <c r="B43" s="52">
        <v>2003</v>
      </c>
      <c r="C43" s="68" t="s">
        <v>37</v>
      </c>
      <c r="D43" s="42">
        <v>10.8</v>
      </c>
      <c r="E43" s="42">
        <v>4.4000000000000004</v>
      </c>
      <c r="F43" s="42">
        <v>10.1</v>
      </c>
      <c r="G43" s="42">
        <v>10.6</v>
      </c>
      <c r="H43" s="42">
        <v>8.3000000000000007</v>
      </c>
      <c r="I43" s="42">
        <v>10.3</v>
      </c>
      <c r="J43" s="43">
        <f t="shared" si="3"/>
        <v>54.5</v>
      </c>
      <c r="K43" s="35">
        <f>SUM(J42+J43)</f>
        <v>62.85</v>
      </c>
      <c r="L43" s="111"/>
      <c r="M43" s="9"/>
    </row>
    <row r="44" spans="1:13" ht="12" customHeight="1">
      <c r="A44" s="37" t="s">
        <v>92</v>
      </c>
      <c r="B44" s="51"/>
      <c r="C44" s="38"/>
      <c r="D44" s="42">
        <v>1.3</v>
      </c>
      <c r="E44" s="42">
        <v>0</v>
      </c>
      <c r="F44" s="42">
        <v>0</v>
      </c>
      <c r="G44" s="42">
        <v>3.9</v>
      </c>
      <c r="H44" s="42">
        <v>0</v>
      </c>
      <c r="I44" s="42">
        <v>1.8</v>
      </c>
      <c r="J44" s="43">
        <f t="shared" si="3"/>
        <v>7</v>
      </c>
      <c r="K44" s="33">
        <f>SUM(J44+J45)</f>
        <v>61.800000000000004</v>
      </c>
      <c r="L44" s="111">
        <v>4</v>
      </c>
      <c r="M44" s="9"/>
    </row>
    <row r="45" spans="1:13" ht="12" customHeight="1">
      <c r="A45" s="39" t="s">
        <v>58</v>
      </c>
      <c r="B45" s="52">
        <v>2003</v>
      </c>
      <c r="C45" s="86" t="s">
        <v>38</v>
      </c>
      <c r="D45" s="42">
        <v>7.8</v>
      </c>
      <c r="E45" s="42">
        <v>9</v>
      </c>
      <c r="F45" s="42">
        <v>10.3</v>
      </c>
      <c r="G45" s="42">
        <v>11</v>
      </c>
      <c r="H45" s="42">
        <v>10.6</v>
      </c>
      <c r="I45" s="42">
        <v>6.1</v>
      </c>
      <c r="J45" s="43">
        <f t="shared" si="3"/>
        <v>54.800000000000004</v>
      </c>
      <c r="K45" s="35">
        <f>SUM(J44+J45)</f>
        <v>61.800000000000004</v>
      </c>
      <c r="L45" s="111"/>
      <c r="M45" s="9"/>
    </row>
    <row r="46" spans="1:13" ht="12" customHeight="1">
      <c r="A46" s="37" t="s">
        <v>90</v>
      </c>
      <c r="B46" s="51"/>
      <c r="C46" s="83"/>
      <c r="D46" s="42">
        <v>0</v>
      </c>
      <c r="E46" s="42">
        <v>0.5</v>
      </c>
      <c r="F46" s="42">
        <v>0.5</v>
      </c>
      <c r="G46" s="42">
        <v>4.25</v>
      </c>
      <c r="H46" s="42">
        <v>0.1</v>
      </c>
      <c r="I46" s="42">
        <v>1</v>
      </c>
      <c r="J46" s="43">
        <f t="shared" si="3"/>
        <v>6.35</v>
      </c>
      <c r="K46" s="33">
        <f>SUM(J46+J47)</f>
        <v>54.15</v>
      </c>
      <c r="L46" s="111">
        <v>5</v>
      </c>
      <c r="M46" s="9"/>
    </row>
    <row r="47" spans="1:13" ht="12" customHeight="1">
      <c r="A47" s="39" t="s">
        <v>91</v>
      </c>
      <c r="B47" s="52">
        <v>2003</v>
      </c>
      <c r="C47" s="68" t="s">
        <v>37</v>
      </c>
      <c r="D47" s="42">
        <v>9.5</v>
      </c>
      <c r="E47" s="42">
        <v>4.5</v>
      </c>
      <c r="F47" s="42">
        <v>9.5</v>
      </c>
      <c r="G47" s="42">
        <v>10.199999999999999</v>
      </c>
      <c r="H47" s="42">
        <v>4.4000000000000004</v>
      </c>
      <c r="I47" s="42">
        <v>9.6999999999999993</v>
      </c>
      <c r="J47" s="43">
        <f t="shared" si="3"/>
        <v>47.8</v>
      </c>
      <c r="K47" s="35">
        <f>SUM(J46+J47)</f>
        <v>54.15</v>
      </c>
      <c r="L47" s="111"/>
      <c r="M47" s="9"/>
    </row>
    <row r="48" spans="1:13" ht="12" customHeight="1">
      <c r="A48" s="37" t="s">
        <v>49</v>
      </c>
      <c r="B48" s="51"/>
      <c r="C48" s="69"/>
      <c r="D48" s="42">
        <v>5.0999999999999996</v>
      </c>
      <c r="E48" s="42">
        <v>0</v>
      </c>
      <c r="F48" s="42">
        <v>1.5</v>
      </c>
      <c r="G48" s="42">
        <v>3.55</v>
      </c>
      <c r="H48" s="42">
        <v>0.8</v>
      </c>
      <c r="I48" s="42">
        <v>1.4</v>
      </c>
      <c r="J48" s="43">
        <f t="shared" si="3"/>
        <v>12.35</v>
      </c>
      <c r="K48" s="33">
        <f>SUM(J48+J49)</f>
        <v>12.35</v>
      </c>
      <c r="L48" s="111">
        <v>6</v>
      </c>
      <c r="M48" s="9"/>
    </row>
    <row r="49" spans="1:13" ht="12" customHeight="1">
      <c r="A49" s="39" t="s">
        <v>32</v>
      </c>
      <c r="B49" s="52">
        <v>2004</v>
      </c>
      <c r="C49" s="68" t="s">
        <v>37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3">
        <f t="shared" si="3"/>
        <v>0</v>
      </c>
      <c r="K49" s="35">
        <f>SUM(J48+J49)</f>
        <v>12.35</v>
      </c>
      <c r="L49" s="111"/>
      <c r="M49" s="9"/>
    </row>
    <row r="50" spans="1:13" ht="12" customHeight="1">
      <c r="A50" s="37" t="s">
        <v>62</v>
      </c>
      <c r="B50" s="51"/>
      <c r="C50" s="38"/>
      <c r="D50" s="42">
        <v>8.8000000000000007</v>
      </c>
      <c r="E50" s="42">
        <v>7</v>
      </c>
      <c r="F50" s="42">
        <v>8</v>
      </c>
      <c r="G50" s="42">
        <v>8.5</v>
      </c>
      <c r="H50" s="42">
        <v>8</v>
      </c>
      <c r="I50" s="42">
        <v>8.1999999999999993</v>
      </c>
      <c r="J50" s="43">
        <f t="shared" si="3"/>
        <v>48.5</v>
      </c>
      <c r="K50" s="33">
        <f>SUM(J50+J51)</f>
        <v>111.5</v>
      </c>
      <c r="L50" s="111" t="s">
        <v>79</v>
      </c>
      <c r="M50" s="9"/>
    </row>
    <row r="51" spans="1:13" ht="12" customHeight="1">
      <c r="A51" s="39" t="s">
        <v>63</v>
      </c>
      <c r="B51" s="52">
        <v>2001</v>
      </c>
      <c r="C51" s="68" t="s">
        <v>37</v>
      </c>
      <c r="D51" s="42">
        <v>11</v>
      </c>
      <c r="E51" s="42">
        <v>8.9</v>
      </c>
      <c r="F51" s="42">
        <v>10.9</v>
      </c>
      <c r="G51" s="42">
        <v>10.8</v>
      </c>
      <c r="H51" s="42">
        <v>10.5</v>
      </c>
      <c r="I51" s="42">
        <v>10.9</v>
      </c>
      <c r="J51" s="43">
        <f t="shared" si="3"/>
        <v>62.999999999999993</v>
      </c>
      <c r="K51" s="35">
        <f>SUM(J50+J51)</f>
        <v>111.5</v>
      </c>
      <c r="L51" s="111"/>
      <c r="M51" s="9"/>
    </row>
    <row r="52" spans="1:13" ht="12" customHeight="1">
      <c r="A52" s="37" t="s">
        <v>53</v>
      </c>
      <c r="B52" s="51"/>
      <c r="C52" s="83"/>
      <c r="D52" s="42">
        <v>8.1</v>
      </c>
      <c r="E52" s="42">
        <v>7.2</v>
      </c>
      <c r="F52" s="42">
        <v>8</v>
      </c>
      <c r="G52" s="42">
        <v>8</v>
      </c>
      <c r="H52" s="42">
        <v>8.4</v>
      </c>
      <c r="I52" s="42">
        <v>8.6</v>
      </c>
      <c r="J52" s="43">
        <f t="shared" si="3"/>
        <v>48.300000000000004</v>
      </c>
      <c r="K52" s="33">
        <f>SUM(J52+J53)</f>
        <v>110.9</v>
      </c>
      <c r="L52" s="111" t="s">
        <v>79</v>
      </c>
      <c r="M52" s="9"/>
    </row>
    <row r="53" spans="1:13" ht="12" customHeight="1">
      <c r="A53" s="39" t="s">
        <v>21</v>
      </c>
      <c r="B53" s="52">
        <v>2002</v>
      </c>
      <c r="C53" s="68" t="s">
        <v>37</v>
      </c>
      <c r="D53" s="42">
        <v>11.7</v>
      </c>
      <c r="E53" s="42">
        <v>9.6</v>
      </c>
      <c r="F53" s="42">
        <v>10.4</v>
      </c>
      <c r="G53" s="42">
        <v>10.4</v>
      </c>
      <c r="H53" s="42">
        <v>10.199999999999999</v>
      </c>
      <c r="I53" s="42">
        <v>10.3</v>
      </c>
      <c r="J53" s="43">
        <f t="shared" si="3"/>
        <v>62.599999999999994</v>
      </c>
      <c r="K53" s="35">
        <f>SUM(J52+J53)</f>
        <v>110.9</v>
      </c>
      <c r="L53" s="111"/>
      <c r="M53" s="9"/>
    </row>
    <row r="54" spans="1:13" ht="12" customHeight="1">
      <c r="A54" s="37" t="s">
        <v>60</v>
      </c>
      <c r="B54" s="51"/>
      <c r="C54" s="38"/>
      <c r="D54" s="42">
        <v>7.8</v>
      </c>
      <c r="E54" s="42">
        <v>7.5</v>
      </c>
      <c r="F54" s="42">
        <v>7.7</v>
      </c>
      <c r="G54" s="42">
        <v>8.5</v>
      </c>
      <c r="H54" s="42">
        <v>8.1999999999999993</v>
      </c>
      <c r="I54" s="42">
        <v>8.1999999999999993</v>
      </c>
      <c r="J54" s="43">
        <f t="shared" si="3"/>
        <v>47.900000000000006</v>
      </c>
      <c r="K54" s="33">
        <f>SUM(J54+J55)</f>
        <v>110.5</v>
      </c>
      <c r="L54" s="111" t="s">
        <v>79</v>
      </c>
      <c r="M54" s="9"/>
    </row>
    <row r="55" spans="1:13" ht="12" customHeight="1">
      <c r="A55" s="39" t="s">
        <v>61</v>
      </c>
      <c r="B55" s="52">
        <v>2002</v>
      </c>
      <c r="C55" s="68" t="s">
        <v>37</v>
      </c>
      <c r="D55" s="42">
        <v>11.8</v>
      </c>
      <c r="E55" s="42">
        <v>9.6999999999999993</v>
      </c>
      <c r="F55" s="42">
        <v>10.5</v>
      </c>
      <c r="G55" s="42">
        <v>11.8</v>
      </c>
      <c r="H55" s="42">
        <v>10</v>
      </c>
      <c r="I55" s="42">
        <v>8.8000000000000007</v>
      </c>
      <c r="J55" s="43">
        <f t="shared" si="3"/>
        <v>62.599999999999994</v>
      </c>
      <c r="K55" s="35">
        <f>SUM(J54+J55)</f>
        <v>110.5</v>
      </c>
      <c r="L55" s="111"/>
      <c r="M55" s="9"/>
    </row>
    <row r="56" spans="1:13" ht="11.25" customHeight="1">
      <c r="A56" s="27"/>
      <c r="B56" s="53"/>
      <c r="C56" s="71"/>
      <c r="D56" s="17"/>
      <c r="E56" s="17"/>
      <c r="F56" s="17"/>
      <c r="G56" s="17"/>
      <c r="H56" s="17"/>
      <c r="I56" s="17"/>
      <c r="J56" s="18"/>
      <c r="K56" s="21"/>
      <c r="L56" s="84"/>
      <c r="M56" s="9"/>
    </row>
    <row r="57" spans="1:13" ht="15" customHeight="1">
      <c r="A57" s="27"/>
      <c r="B57" s="53"/>
      <c r="C57" s="71"/>
      <c r="D57" s="17"/>
      <c r="E57" s="17"/>
      <c r="F57" s="17"/>
      <c r="G57" s="17"/>
      <c r="H57" s="17"/>
      <c r="I57" s="17"/>
      <c r="J57" s="18"/>
      <c r="K57" s="21"/>
      <c r="L57" s="93"/>
      <c r="M57" s="9"/>
    </row>
    <row r="58" spans="1:13" ht="12" customHeight="1">
      <c r="A58" s="11" t="s">
        <v>2</v>
      </c>
      <c r="B58" s="11"/>
      <c r="C58" s="12"/>
      <c r="D58" s="4"/>
      <c r="E58" s="4"/>
      <c r="F58" s="4"/>
      <c r="G58" s="4"/>
      <c r="I58" t="s">
        <v>96</v>
      </c>
      <c r="L58" s="84"/>
      <c r="M58" s="9"/>
    </row>
    <row r="59" spans="1:13" ht="12" customHeight="1">
      <c r="A59" s="11" t="s">
        <v>4</v>
      </c>
      <c r="B59" s="11"/>
      <c r="C59" s="12"/>
      <c r="D59" s="4"/>
      <c r="E59" s="4"/>
      <c r="F59" s="4"/>
      <c r="G59" s="4"/>
      <c r="I59" t="s">
        <v>44</v>
      </c>
      <c r="L59" s="84"/>
      <c r="M59" s="9"/>
    </row>
    <row r="60" spans="1:13" ht="9" customHeight="1">
      <c r="A60" s="11"/>
      <c r="B60" s="11"/>
      <c r="C60" s="12"/>
      <c r="D60" s="4"/>
      <c r="E60" s="4"/>
      <c r="F60" s="4"/>
      <c r="G60" s="4"/>
      <c r="L60" s="84"/>
      <c r="M60" s="9"/>
    </row>
    <row r="61" spans="1:13" ht="12" customHeight="1">
      <c r="A61" s="11" t="s">
        <v>3</v>
      </c>
      <c r="B61" s="11"/>
      <c r="C61" s="12"/>
      <c r="I61" t="s">
        <v>36</v>
      </c>
      <c r="L61" s="84"/>
      <c r="M61" s="9"/>
    </row>
    <row r="62" spans="1:13" ht="12" customHeight="1">
      <c r="A62" s="11" t="s">
        <v>4</v>
      </c>
      <c r="B62" s="11"/>
      <c r="C62" s="12"/>
      <c r="D62" s="12"/>
      <c r="E62" s="12"/>
      <c r="F62" s="12"/>
      <c r="I62" t="s">
        <v>44</v>
      </c>
      <c r="L62" s="84"/>
      <c r="M62" s="9"/>
    </row>
    <row r="63" spans="1:13" ht="12" customHeight="1">
      <c r="M63" s="9"/>
    </row>
    <row r="64" spans="1:13" ht="12" customHeight="1">
      <c r="M64" s="9"/>
    </row>
    <row r="65" spans="1:15" ht="12" customHeight="1">
      <c r="M65" s="9"/>
    </row>
    <row r="66" spans="1:15" ht="12" customHeight="1">
      <c r="A66" s="124" t="s">
        <v>93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9"/>
    </row>
    <row r="67" spans="1:15" ht="12" customHeight="1">
      <c r="A67" s="124" t="s">
        <v>94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9"/>
    </row>
    <row r="68" spans="1:15" ht="12" customHeight="1">
      <c r="A68" s="124" t="s">
        <v>95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9"/>
    </row>
    <row r="69" spans="1:15" ht="12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"/>
    </row>
    <row r="70" spans="1:15" ht="12" customHeight="1">
      <c r="A70" s="134" t="s">
        <v>82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9"/>
    </row>
    <row r="71" spans="1:15" ht="12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9"/>
    </row>
    <row r="72" spans="1:15" ht="12" customHeight="1">
      <c r="A72" s="1" t="s">
        <v>19</v>
      </c>
      <c r="B72" s="1"/>
      <c r="C72" s="135" t="s">
        <v>9</v>
      </c>
      <c r="D72" s="135"/>
      <c r="E72" s="135"/>
      <c r="F72" s="135"/>
      <c r="G72" s="135"/>
      <c r="H72" s="135"/>
      <c r="I72" s="135"/>
      <c r="J72" s="135"/>
      <c r="K72" s="135"/>
      <c r="L72" s="135"/>
      <c r="M72" s="9"/>
    </row>
    <row r="73" spans="1:15" ht="12" customHeight="1">
      <c r="A73" s="27"/>
      <c r="B73" s="53"/>
      <c r="C73" s="71"/>
      <c r="D73" s="17"/>
      <c r="E73" s="17"/>
      <c r="F73" s="17"/>
      <c r="G73" s="17"/>
      <c r="H73" s="17"/>
      <c r="I73" s="17"/>
      <c r="J73" s="18"/>
      <c r="K73" s="21"/>
      <c r="L73" s="84"/>
      <c r="M73" s="9"/>
    </row>
    <row r="74" spans="1:15" ht="13.5" customHeight="1">
      <c r="A74" s="79" t="s">
        <v>22</v>
      </c>
      <c r="B74" s="27"/>
      <c r="C74" s="50"/>
      <c r="D74" s="17"/>
      <c r="E74" s="17"/>
      <c r="F74" s="17"/>
      <c r="G74" s="17"/>
      <c r="H74" s="17"/>
      <c r="I74" s="17"/>
      <c r="J74" s="18"/>
      <c r="K74" s="21"/>
      <c r="L74" s="72"/>
      <c r="M74" s="10"/>
    </row>
    <row r="75" spans="1:15">
      <c r="A75" s="118" t="s">
        <v>11</v>
      </c>
      <c r="B75" s="112" t="s">
        <v>76</v>
      </c>
      <c r="C75" s="114" t="s">
        <v>35</v>
      </c>
      <c r="D75" s="44"/>
      <c r="E75" s="44"/>
      <c r="F75" s="44"/>
      <c r="G75" s="44"/>
      <c r="H75" s="44"/>
      <c r="I75" s="44"/>
      <c r="J75" s="45" t="s">
        <v>33</v>
      </c>
      <c r="K75" s="46" t="s">
        <v>13</v>
      </c>
      <c r="L75" s="116" t="s">
        <v>1</v>
      </c>
      <c r="M75" s="10"/>
      <c r="N75" s="3"/>
      <c r="O75" s="4"/>
    </row>
    <row r="76" spans="1:15" ht="13.5" customHeight="1">
      <c r="A76" s="119"/>
      <c r="B76" s="113"/>
      <c r="C76" s="115"/>
      <c r="D76" s="47"/>
      <c r="E76" s="47"/>
      <c r="F76" s="47"/>
      <c r="G76" s="47"/>
      <c r="H76" s="47"/>
      <c r="I76" s="47"/>
      <c r="J76" s="48" t="s">
        <v>34</v>
      </c>
      <c r="K76" s="49" t="s">
        <v>14</v>
      </c>
      <c r="L76" s="117"/>
      <c r="M76" s="10"/>
      <c r="N76" s="3"/>
      <c r="O76" s="4"/>
    </row>
    <row r="77" spans="1:15" ht="13.5" customHeight="1">
      <c r="A77" s="37" t="s">
        <v>74</v>
      </c>
      <c r="B77" s="51"/>
      <c r="C77" s="38"/>
      <c r="D77" s="42">
        <v>7.8</v>
      </c>
      <c r="E77" s="42">
        <v>6.5</v>
      </c>
      <c r="F77" s="42">
        <v>9.3000000000000007</v>
      </c>
      <c r="G77" s="42">
        <v>8.9</v>
      </c>
      <c r="H77" s="42">
        <v>8.9</v>
      </c>
      <c r="I77" s="42">
        <v>7.2</v>
      </c>
      <c r="J77" s="43">
        <f t="shared" ref="J77:J96" si="4">SUM(D77+E77+F77+G77+H77+I77)</f>
        <v>48.6</v>
      </c>
      <c r="K77" s="33">
        <f>SUM(J77+J78)</f>
        <v>107.70000000000002</v>
      </c>
      <c r="L77" s="111">
        <v>1</v>
      </c>
      <c r="M77" s="10"/>
      <c r="N77" s="3"/>
      <c r="O77" s="4"/>
    </row>
    <row r="78" spans="1:15" ht="13.5" customHeight="1">
      <c r="A78" s="39" t="s">
        <v>75</v>
      </c>
      <c r="B78" s="52">
        <v>2006</v>
      </c>
      <c r="C78" s="65" t="s">
        <v>38</v>
      </c>
      <c r="D78" s="42">
        <v>10.3</v>
      </c>
      <c r="E78" s="42">
        <v>9.3000000000000007</v>
      </c>
      <c r="F78" s="42">
        <v>9.3000000000000007</v>
      </c>
      <c r="G78" s="42">
        <v>10</v>
      </c>
      <c r="H78" s="42">
        <v>10.4</v>
      </c>
      <c r="I78" s="42">
        <v>9.8000000000000007</v>
      </c>
      <c r="J78" s="43">
        <f t="shared" si="4"/>
        <v>59.100000000000009</v>
      </c>
      <c r="K78" s="35">
        <f>SUM(J77+J78)</f>
        <v>107.70000000000002</v>
      </c>
      <c r="L78" s="111"/>
      <c r="M78" s="10"/>
      <c r="N78" s="3"/>
      <c r="O78" s="4"/>
    </row>
    <row r="79" spans="1:15" ht="13.5" customHeight="1">
      <c r="A79" s="37" t="s">
        <v>59</v>
      </c>
      <c r="B79" s="51"/>
      <c r="C79" s="38"/>
      <c r="D79" s="40">
        <v>6.7</v>
      </c>
      <c r="E79" s="40">
        <v>6</v>
      </c>
      <c r="F79" s="40">
        <v>8.1999999999999993</v>
      </c>
      <c r="G79" s="40">
        <v>9.1</v>
      </c>
      <c r="H79" s="40">
        <v>8.1999999999999993</v>
      </c>
      <c r="I79" s="40">
        <v>6.2</v>
      </c>
      <c r="J79" s="41">
        <f t="shared" si="4"/>
        <v>44.400000000000006</v>
      </c>
      <c r="K79" s="34">
        <f>SUM(J79+J80)</f>
        <v>96.7</v>
      </c>
      <c r="L79" s="111">
        <v>2</v>
      </c>
      <c r="M79" s="10"/>
      <c r="N79" s="3"/>
      <c r="O79" s="4"/>
    </row>
    <row r="80" spans="1:15" ht="13.5" customHeight="1">
      <c r="A80" s="39" t="s">
        <v>47</v>
      </c>
      <c r="B80" s="52">
        <v>2005</v>
      </c>
      <c r="C80" s="68" t="s">
        <v>37</v>
      </c>
      <c r="D80" s="42">
        <v>9.3000000000000007</v>
      </c>
      <c r="E80" s="42">
        <v>7.1</v>
      </c>
      <c r="F80" s="42">
        <v>7.9</v>
      </c>
      <c r="G80" s="42">
        <v>10</v>
      </c>
      <c r="H80" s="42">
        <v>9.1999999999999993</v>
      </c>
      <c r="I80" s="42">
        <v>8.8000000000000007</v>
      </c>
      <c r="J80" s="43">
        <f t="shared" si="4"/>
        <v>52.3</v>
      </c>
      <c r="K80" s="35">
        <f>SUM(J79+J80)</f>
        <v>96.7</v>
      </c>
      <c r="L80" s="111"/>
      <c r="M80" s="10"/>
      <c r="N80" s="3"/>
      <c r="O80" s="4"/>
    </row>
    <row r="81" spans="1:15" ht="13.5" customHeight="1">
      <c r="A81" s="37" t="s">
        <v>102</v>
      </c>
      <c r="B81" s="51"/>
      <c r="C81" s="66"/>
      <c r="D81" s="42">
        <v>4.2</v>
      </c>
      <c r="E81" s="42">
        <v>5.5</v>
      </c>
      <c r="F81" s="42">
        <v>9.9</v>
      </c>
      <c r="G81" s="42">
        <v>9.1</v>
      </c>
      <c r="H81" s="42">
        <v>8.1999999999999993</v>
      </c>
      <c r="I81" s="42">
        <v>4.4000000000000004</v>
      </c>
      <c r="J81" s="43">
        <f t="shared" si="4"/>
        <v>41.300000000000004</v>
      </c>
      <c r="K81" s="33">
        <f>SUM(J81+J82)</f>
        <v>93.5</v>
      </c>
      <c r="L81" s="111">
        <v>3</v>
      </c>
      <c r="M81" s="10"/>
      <c r="N81" s="3"/>
      <c r="O81" s="4"/>
    </row>
    <row r="82" spans="1:15" ht="13.5" customHeight="1">
      <c r="A82" s="39" t="s">
        <v>46</v>
      </c>
      <c r="B82" s="52">
        <v>2005</v>
      </c>
      <c r="C82" s="80" t="s">
        <v>38</v>
      </c>
      <c r="D82" s="42">
        <v>8.8000000000000007</v>
      </c>
      <c r="E82" s="42">
        <v>6.4</v>
      </c>
      <c r="F82" s="42">
        <v>9.4</v>
      </c>
      <c r="G82" s="42">
        <v>10.199999999999999</v>
      </c>
      <c r="H82" s="42">
        <v>8.8000000000000007</v>
      </c>
      <c r="I82" s="42">
        <v>8.6</v>
      </c>
      <c r="J82" s="43">
        <f t="shared" si="4"/>
        <v>52.199999999999996</v>
      </c>
      <c r="K82" s="35">
        <f>SUM(J81+J82)</f>
        <v>93.5</v>
      </c>
      <c r="L82" s="111"/>
      <c r="M82" s="10"/>
      <c r="N82" s="3"/>
      <c r="O82" s="4"/>
    </row>
    <row r="83" spans="1:15" ht="13.5" customHeight="1">
      <c r="A83" s="37" t="s">
        <v>67</v>
      </c>
      <c r="B83" s="51"/>
      <c r="C83" s="66"/>
      <c r="D83" s="42">
        <v>4.2</v>
      </c>
      <c r="E83" s="42">
        <v>6.2</v>
      </c>
      <c r="F83" s="42">
        <v>8.1</v>
      </c>
      <c r="G83" s="42">
        <v>8.5500000000000007</v>
      </c>
      <c r="H83" s="42">
        <v>6.9</v>
      </c>
      <c r="I83" s="42">
        <v>5.5</v>
      </c>
      <c r="J83" s="43">
        <f t="shared" si="4"/>
        <v>39.450000000000003</v>
      </c>
      <c r="K83" s="33">
        <f>SUM(J83+J84)</f>
        <v>91.350000000000009</v>
      </c>
      <c r="L83" s="111">
        <v>4</v>
      </c>
      <c r="M83" s="10"/>
      <c r="N83" s="3"/>
      <c r="O83" s="4"/>
    </row>
    <row r="84" spans="1:15" ht="13.5" customHeight="1">
      <c r="A84" s="39" t="s">
        <v>68</v>
      </c>
      <c r="B84" s="52">
        <v>2005</v>
      </c>
      <c r="C84" s="65" t="s">
        <v>37</v>
      </c>
      <c r="D84" s="42">
        <v>9.1</v>
      </c>
      <c r="E84" s="42">
        <v>7.7</v>
      </c>
      <c r="F84" s="42">
        <v>9.1</v>
      </c>
      <c r="G84" s="42">
        <v>10.3</v>
      </c>
      <c r="H84" s="42">
        <v>7.4</v>
      </c>
      <c r="I84" s="42">
        <v>8.3000000000000007</v>
      </c>
      <c r="J84" s="43">
        <f t="shared" si="4"/>
        <v>51.900000000000006</v>
      </c>
      <c r="K84" s="35">
        <f>SUM(J83+J84)</f>
        <v>91.350000000000009</v>
      </c>
      <c r="L84" s="111"/>
      <c r="M84" s="10"/>
      <c r="N84" s="3"/>
      <c r="O84" s="4"/>
    </row>
    <row r="85" spans="1:15" ht="13.5" customHeight="1">
      <c r="A85" s="37" t="s">
        <v>56</v>
      </c>
      <c r="B85" s="51"/>
      <c r="C85" s="66"/>
      <c r="D85" s="42">
        <v>5.2</v>
      </c>
      <c r="E85" s="42">
        <v>6.5</v>
      </c>
      <c r="F85" s="42">
        <v>7.6</v>
      </c>
      <c r="G85" s="42">
        <v>8.6</v>
      </c>
      <c r="H85" s="42">
        <v>7.5</v>
      </c>
      <c r="I85" s="42">
        <v>2</v>
      </c>
      <c r="J85" s="43">
        <f t="shared" si="4"/>
        <v>37.4</v>
      </c>
      <c r="K85" s="33">
        <f>SUM(J85+J86)</f>
        <v>89.7</v>
      </c>
      <c r="L85" s="111">
        <v>5</v>
      </c>
      <c r="M85" s="10"/>
      <c r="N85" s="3"/>
      <c r="O85" s="4"/>
    </row>
    <row r="86" spans="1:15" ht="13.5" customHeight="1">
      <c r="A86" s="39" t="s">
        <v>50</v>
      </c>
      <c r="B86" s="52">
        <v>2004</v>
      </c>
      <c r="C86" s="65" t="s">
        <v>37</v>
      </c>
      <c r="D86" s="42">
        <v>9.3000000000000007</v>
      </c>
      <c r="E86" s="42">
        <v>8.6999999999999993</v>
      </c>
      <c r="F86" s="42">
        <v>9</v>
      </c>
      <c r="G86" s="42">
        <v>10.6</v>
      </c>
      <c r="H86" s="42">
        <v>8.8000000000000007</v>
      </c>
      <c r="I86" s="42">
        <v>5.9</v>
      </c>
      <c r="J86" s="43">
        <f t="shared" si="4"/>
        <v>52.300000000000004</v>
      </c>
      <c r="K86" s="35">
        <f>SUM(J85+J86)</f>
        <v>89.7</v>
      </c>
      <c r="L86" s="111"/>
      <c r="M86" s="10"/>
      <c r="N86" s="3"/>
      <c r="O86" s="4"/>
    </row>
    <row r="87" spans="1:15" ht="13.5" customHeight="1">
      <c r="A87" s="37" t="s">
        <v>57</v>
      </c>
      <c r="B87" s="51"/>
      <c r="C87" s="66"/>
      <c r="D87" s="42">
        <v>4.8</v>
      </c>
      <c r="E87" s="42">
        <v>1</v>
      </c>
      <c r="F87" s="42">
        <v>6.2</v>
      </c>
      <c r="G87" s="42">
        <v>8.8000000000000007</v>
      </c>
      <c r="H87" s="42">
        <v>6.4</v>
      </c>
      <c r="I87" s="42">
        <v>1.1000000000000001</v>
      </c>
      <c r="J87" s="43">
        <f t="shared" si="4"/>
        <v>28.300000000000004</v>
      </c>
      <c r="K87" s="33">
        <f>SUM(J87+J88)</f>
        <v>79.400000000000006</v>
      </c>
      <c r="L87" s="111">
        <v>6</v>
      </c>
      <c r="M87" s="10"/>
      <c r="N87" s="3"/>
      <c r="O87" s="4"/>
    </row>
    <row r="88" spans="1:15" ht="13.5" customHeight="1">
      <c r="A88" s="39" t="s">
        <v>58</v>
      </c>
      <c r="B88" s="52">
        <v>2005</v>
      </c>
      <c r="C88" s="68" t="s">
        <v>37</v>
      </c>
      <c r="D88" s="42">
        <v>9.6999999999999993</v>
      </c>
      <c r="E88" s="42">
        <v>7.8</v>
      </c>
      <c r="F88" s="42">
        <v>7.8</v>
      </c>
      <c r="G88" s="42">
        <v>10.5</v>
      </c>
      <c r="H88" s="42">
        <v>8.1</v>
      </c>
      <c r="I88" s="42">
        <v>7.2</v>
      </c>
      <c r="J88" s="43">
        <f t="shared" si="4"/>
        <v>51.1</v>
      </c>
      <c r="K88" s="35">
        <f>SUM(J87+J88)</f>
        <v>79.400000000000006</v>
      </c>
      <c r="L88" s="111"/>
      <c r="M88" s="10"/>
      <c r="N88" s="3"/>
      <c r="O88" s="4"/>
    </row>
    <row r="89" spans="1:15" ht="12" customHeight="1">
      <c r="A89" s="37" t="s">
        <v>69</v>
      </c>
      <c r="B89" s="51"/>
      <c r="C89" s="38"/>
      <c r="D89" s="42">
        <v>6.1</v>
      </c>
      <c r="E89" s="42">
        <v>3.8</v>
      </c>
      <c r="F89" s="42">
        <v>6.4</v>
      </c>
      <c r="G89" s="42">
        <v>8.25</v>
      </c>
      <c r="H89" s="42">
        <v>6.4</v>
      </c>
      <c r="I89" s="42">
        <v>0.5</v>
      </c>
      <c r="J89" s="43">
        <f t="shared" si="4"/>
        <v>31.449999999999996</v>
      </c>
      <c r="K89" s="33">
        <f>SUM(J89+J90)</f>
        <v>78.75</v>
      </c>
      <c r="L89" s="111">
        <v>7</v>
      </c>
      <c r="M89" s="10"/>
      <c r="N89" s="3"/>
      <c r="O89" s="4"/>
    </row>
    <row r="90" spans="1:15" ht="12" customHeight="1">
      <c r="A90" s="39" t="s">
        <v>70</v>
      </c>
      <c r="B90" s="52">
        <v>2005</v>
      </c>
      <c r="C90" s="65" t="s">
        <v>37</v>
      </c>
      <c r="D90" s="42">
        <v>9.6</v>
      </c>
      <c r="E90" s="42">
        <v>6.9</v>
      </c>
      <c r="F90" s="42">
        <v>8.1</v>
      </c>
      <c r="G90" s="42">
        <v>10.199999999999999</v>
      </c>
      <c r="H90" s="42">
        <v>7.4</v>
      </c>
      <c r="I90" s="42">
        <v>5.0999999999999996</v>
      </c>
      <c r="J90" s="43">
        <f t="shared" si="4"/>
        <v>47.3</v>
      </c>
      <c r="K90" s="35">
        <f>SUM(J89+J90)</f>
        <v>78.75</v>
      </c>
      <c r="L90" s="111"/>
      <c r="M90" s="10"/>
      <c r="N90" s="3"/>
      <c r="O90" s="4"/>
    </row>
    <row r="91" spans="1:15" ht="12" customHeight="1">
      <c r="A91" s="37" t="s">
        <v>97</v>
      </c>
      <c r="B91" s="51"/>
      <c r="C91" s="69"/>
      <c r="D91" s="40">
        <v>6</v>
      </c>
      <c r="E91" s="40">
        <v>1</v>
      </c>
      <c r="F91" s="40">
        <v>7.9</v>
      </c>
      <c r="G91" s="40">
        <v>8.35</v>
      </c>
      <c r="H91" s="40">
        <v>4.2</v>
      </c>
      <c r="I91" s="40">
        <v>1.1000000000000001</v>
      </c>
      <c r="J91" s="41">
        <f t="shared" si="4"/>
        <v>28.55</v>
      </c>
      <c r="K91" s="34">
        <f>SUM(J91+J92)</f>
        <v>74.849999999999994</v>
      </c>
      <c r="L91" s="111">
        <v>8</v>
      </c>
      <c r="M91" s="9"/>
      <c r="N91" s="3"/>
      <c r="O91" s="4"/>
    </row>
    <row r="92" spans="1:15" ht="12" customHeight="1">
      <c r="A92" s="39" t="s">
        <v>47</v>
      </c>
      <c r="B92" s="52">
        <v>2004</v>
      </c>
      <c r="C92" s="68" t="s">
        <v>37</v>
      </c>
      <c r="D92" s="42">
        <v>9</v>
      </c>
      <c r="E92" s="42">
        <v>6.1</v>
      </c>
      <c r="F92" s="42">
        <v>7.1</v>
      </c>
      <c r="G92" s="42">
        <v>10.4</v>
      </c>
      <c r="H92" s="42">
        <v>7.8</v>
      </c>
      <c r="I92" s="42">
        <v>5.9</v>
      </c>
      <c r="J92" s="43">
        <f t="shared" si="4"/>
        <v>46.3</v>
      </c>
      <c r="K92" s="35">
        <f>SUM(J91+J92)</f>
        <v>74.849999999999994</v>
      </c>
      <c r="L92" s="111"/>
      <c r="M92" s="9"/>
      <c r="N92" s="3"/>
      <c r="O92" s="4"/>
    </row>
    <row r="93" spans="1:15" ht="12" customHeight="1">
      <c r="A93" s="37" t="s">
        <v>98</v>
      </c>
      <c r="B93" s="51"/>
      <c r="C93" s="66"/>
      <c r="D93" s="42">
        <v>3.9</v>
      </c>
      <c r="E93" s="42">
        <v>3.5</v>
      </c>
      <c r="F93" s="42">
        <v>2</v>
      </c>
      <c r="G93" s="42">
        <v>8.4499999999999993</v>
      </c>
      <c r="H93" s="42">
        <v>5.8</v>
      </c>
      <c r="I93" s="42">
        <v>1.3</v>
      </c>
      <c r="J93" s="43">
        <f t="shared" si="4"/>
        <v>24.950000000000003</v>
      </c>
      <c r="K93" s="33">
        <f>SUM(J93+J94)</f>
        <v>72.550000000000011</v>
      </c>
      <c r="L93" s="111">
        <v>9</v>
      </c>
      <c r="M93" s="9"/>
    </row>
    <row r="94" spans="1:15" ht="12.75" customHeight="1">
      <c r="A94" s="39" t="s">
        <v>21</v>
      </c>
      <c r="B94" s="52">
        <v>2004</v>
      </c>
      <c r="C94" s="68" t="s">
        <v>37</v>
      </c>
      <c r="D94" s="42">
        <v>8.9</v>
      </c>
      <c r="E94" s="42">
        <v>7.6</v>
      </c>
      <c r="F94" s="42">
        <v>8.1999999999999993</v>
      </c>
      <c r="G94" s="42">
        <v>10.1</v>
      </c>
      <c r="H94" s="42">
        <v>5.0999999999999996</v>
      </c>
      <c r="I94" s="42">
        <v>7.7</v>
      </c>
      <c r="J94" s="43">
        <f t="shared" si="4"/>
        <v>47.6</v>
      </c>
      <c r="K94" s="35">
        <f>SUM(J93+J94)</f>
        <v>72.550000000000011</v>
      </c>
      <c r="L94" s="111"/>
      <c r="M94" s="9"/>
    </row>
    <row r="95" spans="1:15" ht="12.75" customHeight="1">
      <c r="A95" s="37" t="s">
        <v>71</v>
      </c>
      <c r="B95" s="51"/>
      <c r="C95" s="38"/>
      <c r="D95" s="42">
        <v>3</v>
      </c>
      <c r="E95" s="42">
        <v>2.5</v>
      </c>
      <c r="F95" s="42">
        <v>4.5</v>
      </c>
      <c r="G95" s="42">
        <v>8.1999999999999993</v>
      </c>
      <c r="H95" s="42">
        <v>3.4</v>
      </c>
      <c r="I95" s="42">
        <v>0.5</v>
      </c>
      <c r="J95" s="43">
        <f t="shared" si="4"/>
        <v>22.099999999999998</v>
      </c>
      <c r="K95" s="33">
        <f>SUM(J95+J96)</f>
        <v>66.599999999999994</v>
      </c>
      <c r="L95" s="111">
        <v>10</v>
      </c>
      <c r="M95" s="9"/>
    </row>
    <row r="96" spans="1:15" ht="12.75" customHeight="1">
      <c r="A96" s="39" t="s">
        <v>46</v>
      </c>
      <c r="B96" s="52">
        <v>2004</v>
      </c>
      <c r="C96" s="68" t="s">
        <v>37</v>
      </c>
      <c r="D96" s="42">
        <v>9.1999999999999993</v>
      </c>
      <c r="E96" s="42">
        <v>5.9</v>
      </c>
      <c r="F96" s="42">
        <v>7.4</v>
      </c>
      <c r="G96" s="42">
        <v>10.1</v>
      </c>
      <c r="H96" s="42">
        <v>6.8</v>
      </c>
      <c r="I96" s="42">
        <v>5.0999999999999996</v>
      </c>
      <c r="J96" s="43">
        <f t="shared" si="4"/>
        <v>44.5</v>
      </c>
      <c r="K96" s="35">
        <f>SUM(J95+J96)</f>
        <v>66.599999999999994</v>
      </c>
      <c r="L96" s="111"/>
      <c r="M96" s="9"/>
    </row>
    <row r="97" spans="1:15" ht="12.75" customHeight="1">
      <c r="A97" s="27"/>
      <c r="B97" s="53"/>
      <c r="C97" s="71"/>
      <c r="D97" s="17"/>
      <c r="E97" s="17"/>
      <c r="F97" s="17"/>
      <c r="G97" s="17"/>
      <c r="H97" s="17"/>
      <c r="I97" s="17"/>
      <c r="J97" s="18"/>
      <c r="K97" s="21"/>
      <c r="L97" s="84"/>
      <c r="M97" s="9"/>
      <c r="N97" s="3"/>
      <c r="O97" s="4"/>
    </row>
    <row r="98" spans="1:15" ht="12.75" customHeight="1">
      <c r="A98" s="27"/>
      <c r="B98" s="53"/>
      <c r="C98" s="71"/>
      <c r="D98" s="17"/>
      <c r="E98" s="17"/>
      <c r="F98" s="17"/>
      <c r="G98" s="17"/>
      <c r="H98" s="17"/>
      <c r="I98" s="17"/>
      <c r="J98" s="18"/>
      <c r="K98" s="21"/>
      <c r="L98" s="82"/>
      <c r="M98" s="9"/>
      <c r="N98" s="3"/>
      <c r="O98" s="4"/>
    </row>
    <row r="99" spans="1:15" ht="15" customHeight="1">
      <c r="A99" s="14" t="s">
        <v>29</v>
      </c>
      <c r="B99" s="27"/>
      <c r="C99" s="50"/>
      <c r="D99" s="17"/>
      <c r="E99" s="17"/>
      <c r="F99" s="17"/>
      <c r="G99" s="17"/>
      <c r="H99" s="17"/>
      <c r="I99" s="17"/>
      <c r="J99" s="18"/>
      <c r="K99" s="21"/>
      <c r="L99" s="72"/>
      <c r="M99" s="9"/>
      <c r="N99" s="3"/>
      <c r="O99" s="4"/>
    </row>
    <row r="100" spans="1:15">
      <c r="A100" s="118" t="s">
        <v>11</v>
      </c>
      <c r="B100" s="112" t="s">
        <v>76</v>
      </c>
      <c r="C100" s="114" t="s">
        <v>35</v>
      </c>
      <c r="D100" s="44"/>
      <c r="E100" s="44"/>
      <c r="F100" s="44"/>
      <c r="G100" s="44"/>
      <c r="H100" s="44"/>
      <c r="I100" s="44"/>
      <c r="J100" s="45" t="s">
        <v>33</v>
      </c>
      <c r="K100" s="46" t="s">
        <v>13</v>
      </c>
      <c r="L100" s="116" t="s">
        <v>1</v>
      </c>
      <c r="M100" s="9"/>
      <c r="N100" s="3"/>
      <c r="O100" s="4"/>
    </row>
    <row r="101" spans="1:15" ht="12.75" customHeight="1">
      <c r="A101" s="119"/>
      <c r="B101" s="113"/>
      <c r="C101" s="115"/>
      <c r="D101" s="47"/>
      <c r="E101" s="47"/>
      <c r="F101" s="47"/>
      <c r="G101" s="47"/>
      <c r="H101" s="47"/>
      <c r="I101" s="47"/>
      <c r="J101" s="48" t="s">
        <v>34</v>
      </c>
      <c r="K101" s="49" t="s">
        <v>14</v>
      </c>
      <c r="L101" s="117"/>
      <c r="M101" s="9"/>
      <c r="N101" s="3"/>
      <c r="O101" s="4"/>
    </row>
    <row r="102" spans="1:15" ht="12" customHeight="1">
      <c r="A102" s="37" t="s">
        <v>73</v>
      </c>
      <c r="B102" s="51"/>
      <c r="C102" s="38"/>
      <c r="D102" s="42">
        <v>9.5</v>
      </c>
      <c r="E102" s="42">
        <v>8.9</v>
      </c>
      <c r="F102" s="42">
        <v>9.6</v>
      </c>
      <c r="G102" s="42">
        <v>9.1999999999999993</v>
      </c>
      <c r="H102" s="42">
        <v>9.6999999999999993</v>
      </c>
      <c r="I102" s="42">
        <v>8.5</v>
      </c>
      <c r="J102" s="43">
        <f t="shared" ref="J102:J121" si="5">SUM(D102+E102+F102+G102+H102+I102)</f>
        <v>55.400000000000006</v>
      </c>
      <c r="K102" s="33">
        <f>SUM(J102+J103)</f>
        <v>111.9</v>
      </c>
      <c r="L102" s="111">
        <v>1</v>
      </c>
      <c r="M102" s="10"/>
      <c r="N102" s="3"/>
      <c r="O102" s="4"/>
    </row>
    <row r="103" spans="1:15" ht="12" customHeight="1">
      <c r="A103" s="39" t="s">
        <v>63</v>
      </c>
      <c r="B103" s="52">
        <v>2007</v>
      </c>
      <c r="C103" s="80" t="s">
        <v>38</v>
      </c>
      <c r="D103" s="42">
        <v>9.4</v>
      </c>
      <c r="E103" s="42">
        <v>9.3000000000000007</v>
      </c>
      <c r="F103" s="42">
        <v>9.4</v>
      </c>
      <c r="G103" s="42">
        <v>9.3000000000000007</v>
      </c>
      <c r="H103" s="42">
        <v>9.6</v>
      </c>
      <c r="I103" s="42">
        <v>9.5</v>
      </c>
      <c r="J103" s="43">
        <f t="shared" si="5"/>
        <v>56.500000000000007</v>
      </c>
      <c r="K103" s="35">
        <f>SUM(J102+J103)</f>
        <v>111.9</v>
      </c>
      <c r="L103" s="111"/>
      <c r="M103" s="9"/>
      <c r="N103" s="3"/>
      <c r="O103" s="4"/>
    </row>
    <row r="104" spans="1:15" ht="12" customHeight="1">
      <c r="A104" s="37" t="s">
        <v>72</v>
      </c>
      <c r="B104" s="51"/>
      <c r="C104" s="38"/>
      <c r="D104" s="42">
        <v>8.9</v>
      </c>
      <c r="E104" s="42">
        <v>8.6999999999999993</v>
      </c>
      <c r="F104" s="42">
        <v>9.1999999999999993</v>
      </c>
      <c r="G104" s="42">
        <v>9.1999999999999993</v>
      </c>
      <c r="H104" s="42">
        <v>9.4</v>
      </c>
      <c r="I104" s="42">
        <v>8.6999999999999993</v>
      </c>
      <c r="J104" s="43">
        <f t="shared" si="5"/>
        <v>54.099999999999994</v>
      </c>
      <c r="K104" s="33">
        <f>SUM(J104+J105)</f>
        <v>107.1</v>
      </c>
      <c r="L104" s="111">
        <v>2</v>
      </c>
      <c r="M104" s="9"/>
      <c r="N104" s="3"/>
      <c r="O104" s="4"/>
    </row>
    <row r="105" spans="1:15" ht="12" customHeight="1">
      <c r="A105" s="39" t="s">
        <v>66</v>
      </c>
      <c r="B105" s="52">
        <v>2007</v>
      </c>
      <c r="C105" s="65" t="s">
        <v>38</v>
      </c>
      <c r="D105" s="42">
        <v>8.8000000000000007</v>
      </c>
      <c r="E105" s="42">
        <v>8.6</v>
      </c>
      <c r="F105" s="42">
        <v>8.8000000000000007</v>
      </c>
      <c r="G105" s="42">
        <v>8.8000000000000007</v>
      </c>
      <c r="H105" s="42">
        <v>9.3000000000000007</v>
      </c>
      <c r="I105" s="42">
        <v>8.6999999999999993</v>
      </c>
      <c r="J105" s="43">
        <f t="shared" si="5"/>
        <v>53</v>
      </c>
      <c r="K105" s="35">
        <f>SUM(J104+J105)</f>
        <v>107.1</v>
      </c>
      <c r="L105" s="111"/>
      <c r="M105" s="9"/>
      <c r="N105" s="3"/>
      <c r="O105" s="4"/>
    </row>
    <row r="106" spans="1:15" ht="12" customHeight="1">
      <c r="A106" s="37" t="s">
        <v>105</v>
      </c>
      <c r="B106" s="51"/>
      <c r="C106" s="38"/>
      <c r="D106" s="42">
        <v>8</v>
      </c>
      <c r="E106" s="42">
        <v>8.4</v>
      </c>
      <c r="F106" s="42">
        <v>8.6999999999999993</v>
      </c>
      <c r="G106" s="42">
        <v>9.1999999999999993</v>
      </c>
      <c r="H106" s="42">
        <v>8</v>
      </c>
      <c r="I106" s="42">
        <v>8.4</v>
      </c>
      <c r="J106" s="43">
        <f t="shared" si="5"/>
        <v>50.699999999999996</v>
      </c>
      <c r="K106" s="33">
        <f>SUM(J106+J107)</f>
        <v>98.6</v>
      </c>
      <c r="L106" s="111">
        <v>3</v>
      </c>
      <c r="M106" s="9"/>
      <c r="N106" s="3"/>
      <c r="O106" s="4"/>
    </row>
    <row r="107" spans="1:15" ht="12" customHeight="1">
      <c r="A107" s="39" t="s">
        <v>46</v>
      </c>
      <c r="B107" s="52">
        <v>2006</v>
      </c>
      <c r="C107" s="68" t="s">
        <v>37</v>
      </c>
      <c r="D107" s="42">
        <v>7.7</v>
      </c>
      <c r="E107" s="42">
        <v>7.5</v>
      </c>
      <c r="F107" s="42">
        <v>8.1999999999999993</v>
      </c>
      <c r="G107" s="42">
        <v>9</v>
      </c>
      <c r="H107" s="42">
        <v>9</v>
      </c>
      <c r="I107" s="42">
        <v>6.5</v>
      </c>
      <c r="J107" s="43">
        <f t="shared" si="5"/>
        <v>47.9</v>
      </c>
      <c r="K107" s="35">
        <f>SUM(J106+J107)</f>
        <v>98.6</v>
      </c>
      <c r="L107" s="111"/>
      <c r="M107" s="9"/>
      <c r="N107" s="3"/>
      <c r="O107" s="4"/>
    </row>
    <row r="108" spans="1:15" ht="12" customHeight="1">
      <c r="A108" s="37" t="s">
        <v>99</v>
      </c>
      <c r="B108" s="51"/>
      <c r="C108" s="66"/>
      <c r="D108" s="42">
        <v>8</v>
      </c>
      <c r="E108" s="42">
        <v>8.1999999999999993</v>
      </c>
      <c r="F108" s="42">
        <v>8.5</v>
      </c>
      <c r="G108" s="42">
        <v>8.6999999999999993</v>
      </c>
      <c r="H108" s="42">
        <v>8.8000000000000007</v>
      </c>
      <c r="I108" s="42">
        <v>7</v>
      </c>
      <c r="J108" s="43">
        <f t="shared" si="5"/>
        <v>49.2</v>
      </c>
      <c r="K108" s="33">
        <f>SUM(J108+J109)</f>
        <v>98.1</v>
      </c>
      <c r="L108" s="111">
        <v>4</v>
      </c>
      <c r="M108" s="9"/>
      <c r="N108" s="3"/>
      <c r="O108" s="4"/>
    </row>
    <row r="109" spans="1:15" ht="12" customHeight="1">
      <c r="A109" s="39" t="s">
        <v>100</v>
      </c>
      <c r="B109" s="52">
        <v>2006</v>
      </c>
      <c r="C109" s="68" t="s">
        <v>37</v>
      </c>
      <c r="D109" s="42">
        <v>7.6</v>
      </c>
      <c r="E109" s="42">
        <v>8.5</v>
      </c>
      <c r="F109" s="42">
        <v>8.4</v>
      </c>
      <c r="G109" s="42">
        <v>8.6999999999999993</v>
      </c>
      <c r="H109" s="42">
        <v>8.4</v>
      </c>
      <c r="I109" s="42">
        <v>7.3</v>
      </c>
      <c r="J109" s="43">
        <f t="shared" si="5"/>
        <v>48.9</v>
      </c>
      <c r="K109" s="35">
        <f>SUM(J108+J109)</f>
        <v>98.1</v>
      </c>
      <c r="L109" s="111"/>
      <c r="M109" s="9"/>
      <c r="N109" s="3"/>
      <c r="O109" s="4"/>
    </row>
    <row r="110" spans="1:15" ht="12" customHeight="1">
      <c r="A110" s="37" t="s">
        <v>111</v>
      </c>
      <c r="B110" s="51"/>
      <c r="C110" s="38"/>
      <c r="D110" s="42">
        <v>8</v>
      </c>
      <c r="E110" s="42">
        <v>6</v>
      </c>
      <c r="F110" s="42">
        <v>8.4</v>
      </c>
      <c r="G110" s="42">
        <v>8.8000000000000007</v>
      </c>
      <c r="H110" s="42">
        <v>8.6</v>
      </c>
      <c r="I110" s="42">
        <v>5</v>
      </c>
      <c r="J110" s="43">
        <f t="shared" si="5"/>
        <v>44.8</v>
      </c>
      <c r="K110" s="33">
        <f>SUM(J110+J111)</f>
        <v>93</v>
      </c>
      <c r="L110" s="111">
        <v>5</v>
      </c>
      <c r="M110" s="9"/>
      <c r="N110" s="3"/>
      <c r="O110" s="4"/>
    </row>
    <row r="111" spans="1:15" ht="12" customHeight="1">
      <c r="A111" s="39" t="s">
        <v>112</v>
      </c>
      <c r="B111" s="52">
        <v>2007</v>
      </c>
      <c r="C111" s="65" t="s">
        <v>38</v>
      </c>
      <c r="D111" s="42">
        <v>7.8</v>
      </c>
      <c r="E111" s="42">
        <v>7.2</v>
      </c>
      <c r="F111" s="42">
        <v>8</v>
      </c>
      <c r="G111" s="42">
        <v>8.5</v>
      </c>
      <c r="H111" s="42">
        <v>8.9</v>
      </c>
      <c r="I111" s="42">
        <v>7.8</v>
      </c>
      <c r="J111" s="43">
        <f t="shared" si="5"/>
        <v>48.199999999999996</v>
      </c>
      <c r="K111" s="35">
        <f>SUM(J110+J111)</f>
        <v>93</v>
      </c>
      <c r="L111" s="111"/>
      <c r="M111" s="9"/>
      <c r="N111" s="3"/>
      <c r="O111" s="4"/>
    </row>
    <row r="112" spans="1:15" ht="12" customHeight="1">
      <c r="A112" s="37" t="s">
        <v>101</v>
      </c>
      <c r="B112" s="51"/>
      <c r="C112" s="66"/>
      <c r="D112" s="42">
        <v>8</v>
      </c>
      <c r="E112" s="42">
        <v>6</v>
      </c>
      <c r="F112" s="42">
        <v>7.5</v>
      </c>
      <c r="G112" s="42">
        <v>8.5</v>
      </c>
      <c r="H112" s="42">
        <v>8.1</v>
      </c>
      <c r="I112" s="42">
        <v>8</v>
      </c>
      <c r="J112" s="43">
        <f t="shared" si="5"/>
        <v>46.1</v>
      </c>
      <c r="K112" s="33">
        <f>SUM(J112+J113)</f>
        <v>92.1</v>
      </c>
      <c r="L112" s="111">
        <v>6</v>
      </c>
      <c r="M112" s="9"/>
      <c r="N112" s="3"/>
      <c r="O112" s="4"/>
    </row>
    <row r="113" spans="1:15" ht="12" customHeight="1">
      <c r="A113" s="39" t="s">
        <v>63</v>
      </c>
      <c r="B113" s="52">
        <v>2006</v>
      </c>
      <c r="C113" s="65" t="s">
        <v>37</v>
      </c>
      <c r="D113" s="42">
        <v>7.7</v>
      </c>
      <c r="E113" s="42">
        <v>5.5</v>
      </c>
      <c r="F113" s="42">
        <v>8</v>
      </c>
      <c r="G113" s="42">
        <v>8.6</v>
      </c>
      <c r="H113" s="42">
        <v>7.9</v>
      </c>
      <c r="I113" s="42">
        <v>8.3000000000000007</v>
      </c>
      <c r="J113" s="43">
        <f t="shared" si="5"/>
        <v>46</v>
      </c>
      <c r="K113" s="35">
        <f>SUM(J112+J113)</f>
        <v>92.1</v>
      </c>
      <c r="L113" s="111"/>
      <c r="M113" s="9"/>
      <c r="N113" s="3"/>
      <c r="O113" s="4"/>
    </row>
    <row r="114" spans="1:15" ht="12" customHeight="1">
      <c r="A114" s="37" t="s">
        <v>104</v>
      </c>
      <c r="B114" s="51"/>
      <c r="C114" s="66"/>
      <c r="D114" s="42">
        <v>6.3</v>
      </c>
      <c r="E114" s="42">
        <v>6.4</v>
      </c>
      <c r="F114" s="42">
        <v>8.1999999999999993</v>
      </c>
      <c r="G114" s="42">
        <v>9</v>
      </c>
      <c r="H114" s="42">
        <v>8.6</v>
      </c>
      <c r="I114" s="42">
        <v>8.5</v>
      </c>
      <c r="J114" s="43">
        <f t="shared" si="5"/>
        <v>47</v>
      </c>
      <c r="K114" s="33">
        <f>SUM(J114+J115)</f>
        <v>91.4</v>
      </c>
      <c r="L114" s="111">
        <v>7</v>
      </c>
      <c r="M114" s="9"/>
      <c r="N114" s="3"/>
      <c r="O114" s="4"/>
    </row>
    <row r="115" spans="1:15" ht="12" customHeight="1">
      <c r="A115" s="39" t="s">
        <v>32</v>
      </c>
      <c r="B115" s="52">
        <v>2005</v>
      </c>
      <c r="C115" s="68" t="s">
        <v>37</v>
      </c>
      <c r="D115" s="42">
        <v>7.8</v>
      </c>
      <c r="E115" s="42">
        <v>4</v>
      </c>
      <c r="F115" s="42">
        <v>7.2</v>
      </c>
      <c r="G115" s="42">
        <v>9</v>
      </c>
      <c r="H115" s="42">
        <v>8.4</v>
      </c>
      <c r="I115" s="42">
        <v>8</v>
      </c>
      <c r="J115" s="43">
        <f t="shared" si="5"/>
        <v>44.4</v>
      </c>
      <c r="K115" s="35">
        <f>SUM(J114+J115)</f>
        <v>91.4</v>
      </c>
      <c r="L115" s="111"/>
      <c r="M115" s="9"/>
      <c r="N115" s="3"/>
      <c r="O115" s="4"/>
    </row>
    <row r="116" spans="1:15" ht="12" customHeight="1">
      <c r="A116" s="37" t="s">
        <v>106</v>
      </c>
      <c r="B116" s="51"/>
      <c r="C116" s="108" t="s">
        <v>78</v>
      </c>
      <c r="D116" s="42">
        <v>8</v>
      </c>
      <c r="E116" s="42">
        <v>5.0999999999999996</v>
      </c>
      <c r="F116" s="42">
        <v>7.5</v>
      </c>
      <c r="G116" s="42">
        <v>8.6999999999999993</v>
      </c>
      <c r="H116" s="42">
        <v>6.7</v>
      </c>
      <c r="I116" s="42">
        <v>7</v>
      </c>
      <c r="J116" s="43">
        <f t="shared" si="5"/>
        <v>43</v>
      </c>
      <c r="K116" s="33">
        <f>SUM(J116+J117)</f>
        <v>85.5</v>
      </c>
      <c r="L116" s="111">
        <v>8</v>
      </c>
      <c r="M116" s="9"/>
      <c r="N116" s="3"/>
      <c r="O116" s="4"/>
    </row>
    <row r="117" spans="1:15" ht="12" customHeight="1">
      <c r="A117" s="39" t="s">
        <v>45</v>
      </c>
      <c r="B117" s="52">
        <v>2007</v>
      </c>
      <c r="C117" s="109" t="s">
        <v>42</v>
      </c>
      <c r="D117" s="42">
        <v>7.8</v>
      </c>
      <c r="E117" s="42">
        <v>2</v>
      </c>
      <c r="F117" s="42">
        <v>8.1999999999999993</v>
      </c>
      <c r="G117" s="42">
        <v>8.6</v>
      </c>
      <c r="H117" s="42">
        <v>8.9</v>
      </c>
      <c r="I117" s="42">
        <v>7</v>
      </c>
      <c r="J117" s="43">
        <f t="shared" si="5"/>
        <v>42.5</v>
      </c>
      <c r="K117" s="35">
        <f>SUM(J116+J117)</f>
        <v>85.5</v>
      </c>
      <c r="L117" s="111"/>
      <c r="M117" s="9"/>
      <c r="N117" s="3"/>
      <c r="O117" s="4"/>
    </row>
    <row r="118" spans="1:15" ht="12" customHeight="1">
      <c r="A118" s="37" t="s">
        <v>103</v>
      </c>
      <c r="B118" s="51"/>
      <c r="C118" s="38"/>
      <c r="D118" s="42">
        <v>6.7</v>
      </c>
      <c r="E118" s="42">
        <v>4</v>
      </c>
      <c r="F118" s="42">
        <v>7.7</v>
      </c>
      <c r="G118" s="42">
        <v>8.5</v>
      </c>
      <c r="H118" s="42">
        <v>7.9</v>
      </c>
      <c r="I118" s="42">
        <v>7.5</v>
      </c>
      <c r="J118" s="43">
        <f t="shared" si="5"/>
        <v>42.3</v>
      </c>
      <c r="K118" s="33">
        <f>SUM(J118+J119)</f>
        <v>81.699999999999989</v>
      </c>
      <c r="L118" s="111">
        <v>9</v>
      </c>
      <c r="M118" s="9"/>
      <c r="N118" s="3"/>
      <c r="O118" s="4"/>
    </row>
    <row r="119" spans="1:15" ht="12" customHeight="1">
      <c r="A119" s="39" t="s">
        <v>21</v>
      </c>
      <c r="B119" s="52">
        <v>2006</v>
      </c>
      <c r="C119" s="65" t="s">
        <v>37</v>
      </c>
      <c r="D119" s="42">
        <v>7.5</v>
      </c>
      <c r="E119" s="42">
        <v>0.5</v>
      </c>
      <c r="F119" s="42">
        <v>7.4</v>
      </c>
      <c r="G119" s="42">
        <v>8.6</v>
      </c>
      <c r="H119" s="42">
        <v>7.9</v>
      </c>
      <c r="I119" s="42">
        <v>7.5</v>
      </c>
      <c r="J119" s="43">
        <f t="shared" si="5"/>
        <v>39.4</v>
      </c>
      <c r="K119" s="35">
        <f>SUM(J118+J119)</f>
        <v>81.699999999999989</v>
      </c>
      <c r="L119" s="111"/>
      <c r="M119" s="9"/>
      <c r="N119" s="3"/>
      <c r="O119" s="4"/>
    </row>
    <row r="120" spans="1:15" ht="12" customHeight="1">
      <c r="A120" s="37" t="s">
        <v>113</v>
      </c>
      <c r="B120" s="51"/>
      <c r="C120" s="108" t="s">
        <v>78</v>
      </c>
      <c r="D120" s="42">
        <v>6.2</v>
      </c>
      <c r="E120" s="42">
        <v>1</v>
      </c>
      <c r="F120" s="42">
        <v>7.6</v>
      </c>
      <c r="G120" s="42">
        <v>8.6</v>
      </c>
      <c r="H120" s="42">
        <v>8.4</v>
      </c>
      <c r="I120" s="42">
        <v>6.5</v>
      </c>
      <c r="J120" s="43">
        <f t="shared" si="5"/>
        <v>38.299999999999997</v>
      </c>
      <c r="K120" s="33">
        <f>SUM(J120+J121)</f>
        <v>76.2</v>
      </c>
      <c r="L120" s="111">
        <v>10</v>
      </c>
      <c r="M120" s="9"/>
      <c r="N120" s="3"/>
      <c r="O120" s="4"/>
    </row>
    <row r="121" spans="1:15" ht="12" customHeight="1">
      <c r="A121" s="39" t="s">
        <v>89</v>
      </c>
      <c r="B121" s="52">
        <v>2005</v>
      </c>
      <c r="C121" s="109" t="s">
        <v>42</v>
      </c>
      <c r="D121" s="42">
        <v>7.9</v>
      </c>
      <c r="E121" s="42">
        <v>0.5</v>
      </c>
      <c r="F121" s="42">
        <v>6.7</v>
      </c>
      <c r="G121" s="42">
        <v>8.3000000000000007</v>
      </c>
      <c r="H121" s="42">
        <v>7.8</v>
      </c>
      <c r="I121" s="42">
        <v>6.7</v>
      </c>
      <c r="J121" s="43">
        <f t="shared" si="5"/>
        <v>37.900000000000006</v>
      </c>
      <c r="K121" s="35">
        <f>SUM(J120+J121)</f>
        <v>76.2</v>
      </c>
      <c r="L121" s="111"/>
      <c r="M121" s="9"/>
      <c r="N121" s="3"/>
      <c r="O121" s="4"/>
    </row>
    <row r="122" spans="1:15" ht="12" customHeight="1">
      <c r="A122" s="27"/>
      <c r="B122" s="53"/>
      <c r="C122" s="110"/>
      <c r="D122" s="17"/>
      <c r="E122" s="17"/>
      <c r="F122" s="17"/>
      <c r="G122" s="17"/>
      <c r="H122" s="17"/>
      <c r="I122" s="17"/>
      <c r="J122" s="18"/>
      <c r="K122" s="21"/>
      <c r="L122" s="94"/>
      <c r="M122" s="9"/>
      <c r="N122" s="3"/>
      <c r="O122" s="4"/>
    </row>
    <row r="123" spans="1:15" ht="12" customHeight="1">
      <c r="A123" s="27"/>
      <c r="B123" s="53"/>
      <c r="C123" s="70"/>
      <c r="D123" s="17"/>
      <c r="E123" s="17"/>
      <c r="F123" s="17"/>
      <c r="G123" s="17"/>
      <c r="H123" s="17"/>
      <c r="I123" s="17"/>
      <c r="J123" s="18"/>
      <c r="K123" s="21"/>
      <c r="L123" s="72"/>
    </row>
    <row r="124" spans="1:15" ht="12" customHeight="1">
      <c r="A124" s="11" t="s">
        <v>2</v>
      </c>
      <c r="B124" s="11"/>
      <c r="C124" s="12"/>
      <c r="D124" s="4"/>
      <c r="E124" s="4"/>
      <c r="F124" s="4"/>
      <c r="G124" s="4"/>
      <c r="I124" t="s">
        <v>96</v>
      </c>
    </row>
    <row r="125" spans="1:15" ht="12" customHeight="1">
      <c r="A125" s="11" t="s">
        <v>4</v>
      </c>
      <c r="B125" s="11"/>
      <c r="C125" s="12"/>
      <c r="D125" s="4"/>
      <c r="E125" s="4"/>
      <c r="F125" s="4"/>
      <c r="G125" s="4"/>
      <c r="I125" t="s">
        <v>44</v>
      </c>
    </row>
    <row r="126" spans="1:15" ht="12" customHeight="1">
      <c r="A126" s="11"/>
      <c r="B126" s="11"/>
      <c r="C126" s="12"/>
      <c r="D126" s="4"/>
      <c r="E126" s="4"/>
      <c r="F126" s="4"/>
      <c r="G126" s="4"/>
    </row>
    <row r="127" spans="1:15" ht="10.5" customHeight="1">
      <c r="A127" s="11"/>
      <c r="B127" s="11"/>
      <c r="C127" s="12"/>
      <c r="D127" s="4"/>
      <c r="E127" s="4"/>
      <c r="F127" s="4"/>
      <c r="G127" s="4"/>
    </row>
    <row r="128" spans="1:15" ht="12" customHeight="1">
      <c r="A128" s="11" t="s">
        <v>3</v>
      </c>
      <c r="B128" s="11"/>
      <c r="C128" s="12"/>
      <c r="I128" t="s">
        <v>36</v>
      </c>
    </row>
    <row r="129" spans="1:12" ht="12" customHeight="1">
      <c r="A129" s="11" t="s">
        <v>4</v>
      </c>
      <c r="B129" s="11"/>
      <c r="C129" s="12"/>
      <c r="D129" s="12"/>
      <c r="E129" s="12"/>
      <c r="F129" s="12"/>
      <c r="I129" t="s">
        <v>44</v>
      </c>
    </row>
    <row r="136" spans="1:12">
      <c r="A136" s="124" t="s">
        <v>93</v>
      </c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</row>
    <row r="137" spans="1:12">
      <c r="A137" s="124" t="s">
        <v>94</v>
      </c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</row>
    <row r="138" spans="1:12">
      <c r="A138" s="124" t="s">
        <v>95</v>
      </c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</row>
    <row r="139" spans="1:12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</row>
    <row r="140" spans="1:12">
      <c r="A140" s="134" t="s">
        <v>82</v>
      </c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</row>
    <row r="141" spans="1:12" ht="15.7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>
      <c r="A142" s="1" t="s">
        <v>19</v>
      </c>
      <c r="B142" s="1"/>
      <c r="C142" s="135" t="s">
        <v>107</v>
      </c>
      <c r="D142" s="135"/>
      <c r="E142" s="135"/>
      <c r="F142" s="135"/>
      <c r="G142" s="135"/>
      <c r="H142" s="135"/>
      <c r="I142" s="135"/>
      <c r="J142" s="135"/>
      <c r="K142" s="135"/>
      <c r="L142" s="135"/>
    </row>
    <row r="143" spans="1:12">
      <c r="A143" s="1"/>
      <c r="B143" s="1"/>
      <c r="C143" s="92"/>
      <c r="D143" s="92"/>
      <c r="E143" s="92"/>
      <c r="F143" s="92"/>
      <c r="G143" s="92"/>
      <c r="H143" s="92"/>
      <c r="I143" s="92"/>
      <c r="J143" s="92"/>
      <c r="K143" s="92"/>
      <c r="L143" s="92"/>
    </row>
    <row r="144" spans="1:12">
      <c r="A144" s="14" t="s">
        <v>8</v>
      </c>
      <c r="B144" s="14"/>
      <c r="C144" s="8"/>
      <c r="D144" s="8"/>
      <c r="E144" s="8"/>
      <c r="F144" s="8"/>
      <c r="G144" s="8"/>
      <c r="H144" s="8"/>
      <c r="I144" s="8"/>
      <c r="J144" s="136"/>
      <c r="K144" s="136"/>
      <c r="L144" s="137"/>
    </row>
    <row r="145" spans="1:12">
      <c r="A145" s="118" t="s">
        <v>11</v>
      </c>
      <c r="B145" s="112" t="s">
        <v>76</v>
      </c>
      <c r="C145" s="114" t="s">
        <v>35</v>
      </c>
      <c r="D145" s="44"/>
      <c r="E145" s="44"/>
      <c r="F145" s="44"/>
      <c r="G145" s="44"/>
      <c r="H145" s="44"/>
      <c r="I145" s="44"/>
      <c r="J145" s="46" t="s">
        <v>13</v>
      </c>
      <c r="K145" s="142" t="s">
        <v>1</v>
      </c>
      <c r="L145" s="140"/>
    </row>
    <row r="146" spans="1:12">
      <c r="A146" s="119"/>
      <c r="B146" s="113"/>
      <c r="C146" s="115"/>
      <c r="D146" s="47"/>
      <c r="E146" s="47"/>
      <c r="F146" s="47"/>
      <c r="G146" s="47"/>
      <c r="H146" s="47"/>
      <c r="I146" s="47"/>
      <c r="J146" s="49" t="s">
        <v>14</v>
      </c>
      <c r="K146" s="143"/>
      <c r="L146" s="140"/>
    </row>
    <row r="147" spans="1:12" ht="21.75" customHeight="1">
      <c r="A147" s="98" t="s">
        <v>85</v>
      </c>
      <c r="B147" s="100">
        <v>1999</v>
      </c>
      <c r="C147" s="99" t="s">
        <v>37</v>
      </c>
      <c r="D147" s="95">
        <v>12.5</v>
      </c>
      <c r="E147" s="96">
        <v>11</v>
      </c>
      <c r="F147" s="96">
        <v>12.2</v>
      </c>
      <c r="G147" s="96">
        <v>13.1</v>
      </c>
      <c r="H147" s="96">
        <v>11.3</v>
      </c>
      <c r="I147" s="96">
        <v>11.3</v>
      </c>
      <c r="J147" s="43">
        <f>SUM(D147+E147+F147+G147+H147+I147)</f>
        <v>71.400000000000006</v>
      </c>
      <c r="K147" s="97">
        <v>1</v>
      </c>
      <c r="L147" s="144"/>
    </row>
    <row r="148" spans="1:12" ht="21.75" customHeight="1">
      <c r="A148" s="98" t="s">
        <v>84</v>
      </c>
      <c r="B148" s="100">
        <v>1999</v>
      </c>
      <c r="C148" s="99" t="s">
        <v>37</v>
      </c>
      <c r="D148" s="95">
        <v>12.4</v>
      </c>
      <c r="E148" s="96">
        <v>10.1</v>
      </c>
      <c r="F148" s="96">
        <v>12.1</v>
      </c>
      <c r="G148" s="96">
        <v>12.8</v>
      </c>
      <c r="H148" s="96">
        <v>12</v>
      </c>
      <c r="I148" s="96">
        <v>11.3</v>
      </c>
      <c r="J148" s="43">
        <f>SUM(D148+E148+F148+G148+H148+I148)</f>
        <v>70.7</v>
      </c>
      <c r="K148" s="97">
        <v>2</v>
      </c>
      <c r="L148" s="144"/>
    </row>
    <row r="149" spans="1:12" ht="21.75" customHeight="1">
      <c r="A149" s="98" t="s">
        <v>87</v>
      </c>
      <c r="B149" s="100">
        <v>1999</v>
      </c>
      <c r="C149" s="99" t="s">
        <v>38</v>
      </c>
      <c r="D149" s="95">
        <v>12.1</v>
      </c>
      <c r="E149" s="96">
        <v>10.7</v>
      </c>
      <c r="F149" s="96">
        <v>10.5</v>
      </c>
      <c r="G149" s="96">
        <v>10.9</v>
      </c>
      <c r="H149" s="96">
        <v>12.2</v>
      </c>
      <c r="I149" s="96">
        <v>10.5</v>
      </c>
      <c r="J149" s="43">
        <f>SUM(D149+E149+F149+G149+H149+I149)</f>
        <v>66.899999999999991</v>
      </c>
      <c r="K149" s="97">
        <v>3</v>
      </c>
      <c r="L149" s="144"/>
    </row>
    <row r="150" spans="1:12" ht="21.75" customHeight="1">
      <c r="A150" s="98" t="s">
        <v>86</v>
      </c>
      <c r="B150" s="100">
        <v>2000</v>
      </c>
      <c r="C150" s="99" t="s">
        <v>37</v>
      </c>
      <c r="D150" s="95">
        <v>12.1</v>
      </c>
      <c r="E150" s="96">
        <v>9.4</v>
      </c>
      <c r="F150" s="96">
        <v>11</v>
      </c>
      <c r="G150" s="96">
        <v>10.9</v>
      </c>
      <c r="H150" s="96">
        <v>11.2</v>
      </c>
      <c r="I150" s="96">
        <v>10.3</v>
      </c>
      <c r="J150" s="43">
        <f>SUM(D150+E150+F150+G150+H150+I150)</f>
        <v>64.899999999999991</v>
      </c>
      <c r="K150" s="97">
        <v>4</v>
      </c>
      <c r="L150" s="144"/>
    </row>
    <row r="151" spans="1:12">
      <c r="A151" s="24"/>
      <c r="B151" s="24"/>
      <c r="C151" s="26"/>
      <c r="D151" s="17"/>
      <c r="E151" s="17"/>
      <c r="F151" s="17"/>
      <c r="G151" s="17"/>
      <c r="H151" s="17"/>
      <c r="I151" s="17"/>
      <c r="J151" s="18"/>
      <c r="K151" s="21"/>
      <c r="L151" s="63"/>
    </row>
    <row r="152" spans="1:12">
      <c r="A152" s="27"/>
      <c r="B152" s="27"/>
      <c r="C152" s="28"/>
      <c r="D152" s="17"/>
      <c r="E152" s="17"/>
      <c r="F152" s="17"/>
      <c r="G152" s="17"/>
      <c r="H152" s="17"/>
      <c r="I152" s="17"/>
      <c r="J152" s="18"/>
      <c r="K152" s="22"/>
      <c r="L152" s="63"/>
    </row>
    <row r="153" spans="1:12">
      <c r="A153" s="27"/>
      <c r="B153" s="27"/>
      <c r="C153" s="28"/>
      <c r="D153" s="17"/>
      <c r="E153" s="17"/>
      <c r="F153" s="17"/>
      <c r="G153" s="17"/>
      <c r="H153" s="17"/>
      <c r="I153" s="17"/>
      <c r="J153" s="18"/>
      <c r="K153" s="21"/>
      <c r="L153" s="63"/>
    </row>
    <row r="154" spans="1:12">
      <c r="A154" s="27"/>
      <c r="B154" s="27"/>
      <c r="C154" s="28"/>
      <c r="D154" s="17"/>
      <c r="E154" s="17"/>
      <c r="F154" s="17"/>
      <c r="G154" s="17"/>
      <c r="H154" s="17"/>
      <c r="I154" s="17"/>
      <c r="J154" s="18"/>
      <c r="K154" s="22"/>
      <c r="L154" s="63"/>
    </row>
    <row r="155" spans="1:12">
      <c r="A155" s="27"/>
      <c r="B155" s="27"/>
      <c r="C155" s="28"/>
      <c r="D155" s="17"/>
      <c r="E155" s="17"/>
      <c r="F155" s="17"/>
      <c r="G155" s="17"/>
      <c r="H155" s="17"/>
      <c r="I155" s="17"/>
      <c r="J155" s="18"/>
      <c r="K155" s="21"/>
      <c r="L155" s="63"/>
    </row>
    <row r="156" spans="1:12">
      <c r="A156" s="27"/>
      <c r="B156" s="27"/>
      <c r="C156" s="28"/>
      <c r="D156" s="17"/>
      <c r="E156" s="17"/>
      <c r="F156" s="17"/>
      <c r="G156" s="17"/>
      <c r="H156" s="17"/>
      <c r="I156" s="17"/>
      <c r="J156" s="18"/>
      <c r="K156" s="22"/>
      <c r="L156" s="63"/>
    </row>
    <row r="157" spans="1:12">
      <c r="A157" s="27"/>
      <c r="B157" s="27"/>
      <c r="C157" s="28"/>
      <c r="D157" s="17"/>
      <c r="E157" s="17"/>
      <c r="F157" s="17"/>
      <c r="G157" s="17"/>
      <c r="H157" s="17"/>
      <c r="I157" s="17"/>
      <c r="J157" s="18"/>
      <c r="K157" s="21"/>
      <c r="L157" s="63"/>
    </row>
    <row r="158" spans="1:12">
      <c r="A158" s="27"/>
      <c r="B158" s="27"/>
      <c r="C158" s="28"/>
      <c r="D158" s="17"/>
      <c r="E158" s="17"/>
      <c r="F158" s="17"/>
      <c r="G158" s="17"/>
      <c r="H158" s="17"/>
      <c r="I158" s="17"/>
      <c r="J158" s="18"/>
      <c r="K158" s="22"/>
      <c r="L158" s="63"/>
    </row>
    <row r="159" spans="1:12">
      <c r="A159" s="27"/>
      <c r="B159" s="27"/>
      <c r="C159" s="28"/>
      <c r="D159" s="17"/>
      <c r="E159" s="17"/>
      <c r="F159" s="17"/>
      <c r="G159" s="17"/>
      <c r="H159" s="17"/>
      <c r="I159" s="17"/>
      <c r="J159" s="18"/>
      <c r="K159" s="21"/>
      <c r="L159" s="63"/>
    </row>
    <row r="160" spans="1:12">
      <c r="A160" s="27"/>
      <c r="B160" s="27"/>
      <c r="C160" s="28"/>
      <c r="D160" s="17"/>
      <c r="E160" s="17"/>
      <c r="F160" s="17"/>
      <c r="G160" s="17"/>
      <c r="H160" s="17"/>
      <c r="I160" s="17"/>
      <c r="J160" s="18"/>
      <c r="K160" s="22"/>
      <c r="L160" s="63"/>
    </row>
    <row r="161" spans="1:12">
      <c r="A161" s="27"/>
      <c r="B161" s="27"/>
      <c r="C161" s="28"/>
      <c r="D161" s="17"/>
      <c r="E161" s="17"/>
      <c r="F161" s="17"/>
      <c r="G161" s="17"/>
      <c r="H161" s="17"/>
      <c r="I161" s="17"/>
      <c r="J161" s="18"/>
      <c r="K161" s="21"/>
      <c r="L161" s="63"/>
    </row>
    <row r="162" spans="1:12" ht="15.75" customHeight="1">
      <c r="A162" s="27"/>
      <c r="B162" s="27"/>
      <c r="C162" s="28"/>
      <c r="D162" s="17"/>
      <c r="E162" s="17"/>
      <c r="F162" s="17"/>
      <c r="G162" s="17"/>
      <c r="H162" s="17"/>
      <c r="I162" s="17"/>
      <c r="J162" s="18"/>
      <c r="K162" s="22"/>
      <c r="L162" s="63"/>
    </row>
    <row r="163" spans="1:12" ht="14.25" customHeight="1">
      <c r="A163" s="27"/>
      <c r="B163" s="27"/>
      <c r="C163" s="28"/>
      <c r="D163" s="17"/>
      <c r="E163" s="17"/>
      <c r="F163" s="17"/>
      <c r="G163" s="17"/>
      <c r="H163" s="17"/>
      <c r="I163" s="17"/>
      <c r="J163" s="18"/>
      <c r="K163" s="21"/>
      <c r="L163" s="63"/>
    </row>
    <row r="164" spans="1:12" ht="15.75">
      <c r="A164" s="11" t="s">
        <v>2</v>
      </c>
      <c r="B164" s="11"/>
      <c r="C164" s="12"/>
      <c r="D164" s="4"/>
      <c r="E164" s="4"/>
      <c r="F164" s="4"/>
      <c r="G164" s="4"/>
      <c r="I164" t="s">
        <v>96</v>
      </c>
      <c r="L164" s="63"/>
    </row>
    <row r="165" spans="1:12" ht="15.75">
      <c r="A165" s="11" t="s">
        <v>4</v>
      </c>
      <c r="B165" s="11"/>
      <c r="C165" s="12"/>
      <c r="D165" s="4"/>
      <c r="E165" s="4"/>
      <c r="F165" s="4"/>
      <c r="G165" s="4"/>
      <c r="I165" t="s">
        <v>44</v>
      </c>
      <c r="L165" s="63"/>
    </row>
    <row r="166" spans="1:12" ht="15.75">
      <c r="A166" s="11"/>
      <c r="B166" s="11"/>
      <c r="C166" s="12"/>
      <c r="D166" s="4"/>
      <c r="E166" s="4"/>
      <c r="F166" s="4"/>
      <c r="G166" s="4"/>
      <c r="L166" s="63"/>
    </row>
    <row r="167" spans="1:12" ht="15.75">
      <c r="A167" s="11"/>
      <c r="B167" s="11"/>
      <c r="C167" s="12"/>
      <c r="D167" s="4"/>
      <c r="E167" s="4"/>
      <c r="F167" s="4"/>
      <c r="G167" s="4"/>
      <c r="L167" s="63"/>
    </row>
    <row r="168" spans="1:12" ht="14.25" customHeight="1">
      <c r="A168" s="11" t="s">
        <v>3</v>
      </c>
      <c r="B168" s="11"/>
      <c r="C168" s="12"/>
      <c r="I168" t="s">
        <v>36</v>
      </c>
      <c r="L168" s="63"/>
    </row>
    <row r="169" spans="1:12" ht="15.75">
      <c r="A169" s="11" t="s">
        <v>4</v>
      </c>
      <c r="B169" s="11"/>
      <c r="C169" s="12"/>
      <c r="D169" s="12"/>
      <c r="E169" s="12"/>
      <c r="F169" s="12"/>
      <c r="I169" t="s">
        <v>44</v>
      </c>
      <c r="L169" s="64"/>
    </row>
    <row r="170" spans="1:12" ht="15" customHeight="1">
      <c r="H170" s="17"/>
      <c r="I170" s="17"/>
      <c r="J170" s="18"/>
      <c r="K170" s="22"/>
      <c r="L170" s="63"/>
    </row>
    <row r="171" spans="1:12">
      <c r="H171" s="17"/>
      <c r="I171" s="17"/>
      <c r="J171" s="18"/>
      <c r="K171" s="21"/>
      <c r="L171" s="63"/>
    </row>
    <row r="172" spans="1:12">
      <c r="H172" s="17"/>
      <c r="I172" s="17"/>
      <c r="J172" s="18"/>
      <c r="K172" s="22"/>
      <c r="L172" s="63"/>
    </row>
    <row r="173" spans="1:12">
      <c r="H173" s="17"/>
      <c r="I173" s="17"/>
      <c r="J173" s="18"/>
      <c r="K173" s="21"/>
      <c r="L173" s="63"/>
    </row>
    <row r="174" spans="1:12">
      <c r="H174" s="17"/>
      <c r="I174" s="17"/>
      <c r="J174" s="18"/>
      <c r="K174" s="22"/>
      <c r="L174" s="63"/>
    </row>
    <row r="175" spans="1:12">
      <c r="A175" s="27"/>
      <c r="B175" s="27"/>
      <c r="C175" s="28"/>
      <c r="D175" s="17"/>
      <c r="E175" s="17"/>
      <c r="F175" s="17"/>
      <c r="G175" s="17"/>
      <c r="H175" s="17"/>
      <c r="I175" s="17"/>
      <c r="J175" s="18"/>
      <c r="K175" s="21"/>
      <c r="L175" s="63"/>
    </row>
    <row r="176" spans="1:12">
      <c r="A176" s="27"/>
      <c r="B176" s="27"/>
      <c r="C176" s="28"/>
      <c r="D176" s="17"/>
      <c r="E176" s="17"/>
      <c r="F176" s="17"/>
      <c r="G176" s="17"/>
      <c r="H176" s="17"/>
      <c r="I176" s="17"/>
      <c r="J176" s="18"/>
      <c r="K176" s="22"/>
      <c r="L176" s="63"/>
    </row>
    <row r="177" spans="1:12">
      <c r="A177" s="27"/>
      <c r="B177" s="27"/>
      <c r="C177" s="28"/>
      <c r="D177" s="17"/>
      <c r="E177" s="17"/>
      <c r="F177" s="17"/>
      <c r="G177" s="17"/>
      <c r="H177" s="17"/>
      <c r="I177" s="17"/>
      <c r="J177" s="18"/>
      <c r="K177" s="21"/>
      <c r="L177" s="63"/>
    </row>
    <row r="178" spans="1:12">
      <c r="A178" s="27"/>
      <c r="B178" s="27"/>
      <c r="C178" s="28"/>
      <c r="D178" s="17"/>
      <c r="E178" s="17"/>
      <c r="F178" s="17"/>
      <c r="G178" s="17"/>
      <c r="H178" s="17"/>
      <c r="I178" s="17"/>
      <c r="J178" s="18"/>
      <c r="K178" s="22"/>
      <c r="L178" s="63"/>
    </row>
    <row r="179" spans="1:12">
      <c r="A179" s="27"/>
      <c r="B179" s="27"/>
      <c r="C179" s="28"/>
      <c r="D179" s="17"/>
      <c r="E179" s="17"/>
      <c r="F179" s="17"/>
      <c r="G179" s="17"/>
      <c r="H179" s="17"/>
      <c r="I179" s="17"/>
      <c r="J179" s="18"/>
      <c r="K179" s="21"/>
      <c r="L179" s="63"/>
    </row>
    <row r="180" spans="1:12">
      <c r="A180" s="27"/>
      <c r="B180" s="27"/>
      <c r="C180" s="28"/>
      <c r="D180" s="17"/>
      <c r="E180" s="17"/>
      <c r="F180" s="17"/>
      <c r="G180" s="17"/>
      <c r="H180" s="17"/>
      <c r="I180" s="17"/>
      <c r="J180" s="18"/>
      <c r="K180" s="22"/>
      <c r="L180" s="63"/>
    </row>
    <row r="181" spans="1:12">
      <c r="A181" s="27"/>
      <c r="B181" s="27"/>
      <c r="C181" s="28"/>
      <c r="D181" s="17"/>
      <c r="E181" s="17"/>
      <c r="F181" s="17"/>
      <c r="G181" s="17"/>
      <c r="H181" s="17"/>
      <c r="I181" s="17"/>
      <c r="J181" s="18"/>
      <c r="K181" s="21"/>
      <c r="L181" s="63"/>
    </row>
    <row r="182" spans="1:12">
      <c r="A182" s="27"/>
      <c r="B182" s="27"/>
      <c r="C182" s="28"/>
      <c r="D182" s="17"/>
      <c r="E182" s="17"/>
      <c r="F182" s="17"/>
      <c r="G182" s="17"/>
      <c r="H182" s="17"/>
      <c r="I182" s="17"/>
      <c r="J182" s="18"/>
      <c r="K182" s="22"/>
      <c r="L182" s="63"/>
    </row>
    <row r="183" spans="1:12">
      <c r="A183" s="27"/>
      <c r="B183" s="27"/>
      <c r="C183" s="28"/>
      <c r="D183" s="17"/>
      <c r="E183" s="17"/>
      <c r="F183" s="17"/>
      <c r="G183" s="17"/>
      <c r="H183" s="17"/>
      <c r="I183" s="17"/>
      <c r="J183" s="18"/>
      <c r="K183" s="21"/>
      <c r="L183" s="63"/>
    </row>
    <row r="184" spans="1:12">
      <c r="A184" s="27"/>
      <c r="B184" s="27"/>
      <c r="C184" s="28"/>
      <c r="D184" s="17"/>
      <c r="E184" s="17"/>
      <c r="F184" s="17"/>
      <c r="G184" s="17"/>
      <c r="H184" s="17"/>
      <c r="I184" s="17"/>
      <c r="J184" s="18"/>
      <c r="K184" s="22"/>
      <c r="L184" s="63"/>
    </row>
    <row r="185" spans="1:12">
      <c r="A185" s="27"/>
      <c r="B185" s="27"/>
      <c r="C185" s="28"/>
      <c r="D185" s="17"/>
      <c r="E185" s="17"/>
      <c r="F185" s="17"/>
      <c r="G185" s="17"/>
      <c r="H185" s="17"/>
      <c r="I185" s="17"/>
      <c r="J185" s="18"/>
      <c r="K185" s="21"/>
      <c r="L185" s="63"/>
    </row>
    <row r="186" spans="1:12">
      <c r="A186" s="27"/>
      <c r="B186" s="27"/>
      <c r="C186" s="28"/>
      <c r="D186" s="17"/>
      <c r="E186" s="17"/>
      <c r="F186" s="17"/>
      <c r="G186" s="17"/>
      <c r="H186" s="17"/>
      <c r="I186" s="17"/>
      <c r="J186" s="18"/>
      <c r="K186" s="22"/>
      <c r="L186" s="63"/>
    </row>
    <row r="187" spans="1:12">
      <c r="A187" s="27"/>
      <c r="B187" s="27"/>
      <c r="C187" s="28"/>
      <c r="D187" s="17"/>
      <c r="E187" s="17"/>
      <c r="F187" s="17"/>
      <c r="G187" s="17"/>
      <c r="H187" s="17"/>
      <c r="I187" s="17"/>
      <c r="J187" s="18"/>
      <c r="K187" s="21"/>
      <c r="L187" s="63"/>
    </row>
    <row r="188" spans="1:12">
      <c r="A188" s="27"/>
      <c r="B188" s="27"/>
      <c r="C188" s="28"/>
      <c r="D188" s="17"/>
      <c r="E188" s="17"/>
      <c r="F188" s="17"/>
      <c r="G188" s="17"/>
      <c r="H188" s="17"/>
      <c r="I188" s="17"/>
      <c r="J188" s="18"/>
      <c r="K188" s="22"/>
      <c r="L188" s="63"/>
    </row>
    <row r="189" spans="1:12">
      <c r="A189" s="27"/>
      <c r="B189" s="27"/>
      <c r="C189" s="28"/>
      <c r="D189" s="17"/>
      <c r="E189" s="17"/>
      <c r="F189" s="17"/>
      <c r="G189" s="17"/>
      <c r="H189" s="17"/>
      <c r="I189" s="17"/>
      <c r="J189" s="18"/>
      <c r="K189" s="21"/>
      <c r="L189" s="63"/>
    </row>
    <row r="190" spans="1:12">
      <c r="A190" s="27"/>
      <c r="B190" s="27"/>
      <c r="C190" s="28"/>
      <c r="D190" s="17"/>
      <c r="E190" s="17"/>
      <c r="F190" s="17"/>
      <c r="G190" s="17"/>
      <c r="H190" s="17"/>
      <c r="I190" s="17"/>
      <c r="J190" s="18"/>
      <c r="K190" s="22"/>
      <c r="L190" s="63"/>
    </row>
    <row r="191" spans="1:12">
      <c r="A191" s="24"/>
      <c r="B191" s="24"/>
      <c r="C191" s="26"/>
      <c r="D191" s="17"/>
      <c r="E191" s="17"/>
      <c r="F191" s="17"/>
      <c r="G191" s="17"/>
      <c r="H191" s="17"/>
      <c r="I191" s="17"/>
      <c r="J191" s="18"/>
      <c r="K191" s="21"/>
      <c r="L191" s="64"/>
    </row>
    <row r="193" spans="1:11" ht="15.75">
      <c r="A193" s="11"/>
      <c r="B193" s="11"/>
      <c r="C193" s="12"/>
      <c r="D193" s="12"/>
      <c r="E193" s="12"/>
      <c r="F193" s="12"/>
      <c r="H193" s="12"/>
      <c r="I193" s="54"/>
      <c r="J193" s="54"/>
      <c r="K193" s="54"/>
    </row>
    <row r="194" spans="1:11" ht="15.75">
      <c r="A194" s="11"/>
      <c r="B194" s="11"/>
      <c r="C194" s="12"/>
      <c r="D194" s="12"/>
      <c r="E194" s="12"/>
      <c r="F194" s="12"/>
      <c r="H194" s="12"/>
      <c r="I194" s="54"/>
      <c r="J194" s="54"/>
      <c r="K194" s="54"/>
    </row>
    <row r="195" spans="1:11">
      <c r="A195" s="13"/>
      <c r="B195" s="13"/>
      <c r="C195" s="12"/>
      <c r="D195" s="12"/>
      <c r="E195" s="12"/>
      <c r="F195" s="12"/>
      <c r="H195" s="12"/>
      <c r="I195" s="12"/>
      <c r="J195" s="12"/>
      <c r="K195" s="12"/>
    </row>
    <row r="196" spans="1:11" ht="15.75">
      <c r="A196" s="11"/>
      <c r="B196" s="11"/>
      <c r="C196" s="12"/>
      <c r="D196" s="12"/>
      <c r="E196" s="12"/>
      <c r="F196" s="12"/>
      <c r="I196" s="54"/>
      <c r="J196" s="54"/>
      <c r="K196" s="54"/>
    </row>
    <row r="197" spans="1:11" ht="15.75">
      <c r="A197" s="11"/>
      <c r="B197" s="11"/>
      <c r="C197" s="12"/>
      <c r="D197" s="12"/>
      <c r="E197" s="12"/>
      <c r="F197" s="12"/>
      <c r="I197" s="54"/>
      <c r="J197" s="54"/>
      <c r="K197" s="54"/>
    </row>
    <row r="198" spans="1:11">
      <c r="A198" s="6"/>
      <c r="B198" s="6"/>
    </row>
    <row r="199" spans="1:11" ht="15.75">
      <c r="A199" s="5"/>
      <c r="B199" s="5"/>
    </row>
    <row r="200" spans="1:11" ht="15.75">
      <c r="A200" s="5"/>
      <c r="B200" s="5"/>
    </row>
    <row r="247" spans="1:12" ht="15.75">
      <c r="A247" s="75" t="s">
        <v>0</v>
      </c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</row>
    <row r="249" spans="1:12">
      <c r="A249" s="76" t="s">
        <v>7</v>
      </c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1:1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</row>
    <row r="251" spans="1:12" ht="15.7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</row>
    <row r="252" spans="1:12">
      <c r="A252" s="1" t="s">
        <v>5</v>
      </c>
      <c r="B252" s="1"/>
      <c r="C252" s="8"/>
      <c r="D252" s="125" t="s">
        <v>9</v>
      </c>
      <c r="E252" s="125"/>
      <c r="F252" s="125"/>
      <c r="G252" s="125"/>
      <c r="H252" s="125"/>
      <c r="I252" s="125"/>
      <c r="J252" s="125"/>
      <c r="K252" s="125"/>
      <c r="L252" s="125"/>
    </row>
    <row r="253" spans="1:12">
      <c r="A253" s="126" t="s">
        <v>18</v>
      </c>
      <c r="B253" s="126"/>
      <c r="C253" s="126"/>
      <c r="D253" s="8"/>
      <c r="E253" s="8"/>
      <c r="F253" s="8"/>
      <c r="G253" s="8"/>
      <c r="H253" s="8"/>
      <c r="I253" s="8"/>
      <c r="J253" t="s">
        <v>10</v>
      </c>
      <c r="L253" s="8"/>
    </row>
    <row r="254" spans="1:12">
      <c r="A254" s="127" t="s">
        <v>11</v>
      </c>
      <c r="B254" s="73"/>
      <c r="C254" s="129" t="s">
        <v>12</v>
      </c>
      <c r="D254" s="15"/>
      <c r="E254" s="15"/>
      <c r="F254" s="15"/>
      <c r="G254" s="15"/>
      <c r="H254" s="15"/>
      <c r="I254" s="15"/>
      <c r="J254" s="31" t="s">
        <v>15</v>
      </c>
      <c r="K254" s="19" t="s">
        <v>13</v>
      </c>
      <c r="L254" s="131" t="s">
        <v>1</v>
      </c>
    </row>
    <row r="255" spans="1:12">
      <c r="A255" s="128"/>
      <c r="B255" s="74"/>
      <c r="C255" s="130"/>
      <c r="D255" s="16"/>
      <c r="E255" s="16"/>
      <c r="F255" s="16"/>
      <c r="G255" s="16"/>
      <c r="H255" s="16"/>
      <c r="I255" s="16"/>
      <c r="J255" s="32" t="s">
        <v>16</v>
      </c>
      <c r="K255" s="20" t="s">
        <v>14</v>
      </c>
      <c r="L255" s="132"/>
    </row>
    <row r="256" spans="1:12">
      <c r="A256" s="23"/>
      <c r="B256" s="23"/>
      <c r="C256" s="25"/>
      <c r="D256" s="17"/>
      <c r="E256" s="17"/>
      <c r="F256" s="17"/>
      <c r="G256" s="17"/>
      <c r="H256" s="17"/>
      <c r="I256" s="17"/>
      <c r="J256" s="18">
        <f t="shared" ref="J256:J264" si="6">SUM(D256+E256+F256+G256+H256+I256)</f>
        <v>0</v>
      </c>
      <c r="K256" s="30">
        <f>SUM(J256+J257)</f>
        <v>0</v>
      </c>
      <c r="L256" s="133"/>
    </row>
    <row r="257" spans="1:12">
      <c r="A257" s="27"/>
      <c r="B257" s="27"/>
      <c r="C257" s="28"/>
      <c r="D257" s="17"/>
      <c r="E257" s="17"/>
      <c r="F257" s="17"/>
      <c r="G257" s="17"/>
      <c r="H257" s="17"/>
      <c r="I257" s="17"/>
      <c r="J257" s="18">
        <f t="shared" si="6"/>
        <v>0</v>
      </c>
      <c r="K257" s="21">
        <f>SUM(J256+J257)</f>
        <v>0</v>
      </c>
      <c r="L257" s="122"/>
    </row>
    <row r="258" spans="1:12">
      <c r="A258" s="27"/>
      <c r="B258" s="27"/>
      <c r="C258" s="28"/>
      <c r="D258" s="17"/>
      <c r="E258" s="17"/>
      <c r="F258" s="17"/>
      <c r="G258" s="17"/>
      <c r="H258" s="17"/>
      <c r="I258" s="17"/>
      <c r="J258" s="18">
        <f t="shared" si="6"/>
        <v>0</v>
      </c>
      <c r="K258" s="29">
        <f>SUM(J258+J259)</f>
        <v>0</v>
      </c>
      <c r="L258" s="121"/>
    </row>
    <row r="259" spans="1:12">
      <c r="A259" s="24"/>
      <c r="B259" s="24"/>
      <c r="C259" s="26"/>
      <c r="D259" s="17"/>
      <c r="E259" s="17"/>
      <c r="F259" s="17"/>
      <c r="G259" s="17"/>
      <c r="H259" s="17"/>
      <c r="I259" s="17"/>
      <c r="J259" s="18">
        <f t="shared" si="6"/>
        <v>0</v>
      </c>
      <c r="K259" s="21">
        <f>SUM(J258+J259)</f>
        <v>0</v>
      </c>
      <c r="L259" s="121"/>
    </row>
    <row r="260" spans="1:12">
      <c r="A260" s="27"/>
      <c r="B260" s="27"/>
      <c r="C260" s="28"/>
      <c r="D260" s="17"/>
      <c r="E260" s="17"/>
      <c r="F260" s="17"/>
      <c r="G260" s="17"/>
      <c r="H260" s="17"/>
      <c r="I260" s="17"/>
      <c r="J260" s="18">
        <f t="shared" si="6"/>
        <v>0</v>
      </c>
      <c r="K260" s="22">
        <f>SUM(J260+J261)</f>
        <v>0</v>
      </c>
      <c r="L260" s="121"/>
    </row>
    <row r="261" spans="1:12">
      <c r="A261" s="27"/>
      <c r="B261" s="27"/>
      <c r="C261" s="28"/>
      <c r="D261" s="17"/>
      <c r="E261" s="17"/>
      <c r="F261" s="17"/>
      <c r="G261" s="17"/>
      <c r="H261" s="17"/>
      <c r="I261" s="17"/>
      <c r="J261" s="18">
        <f t="shared" si="6"/>
        <v>0</v>
      </c>
      <c r="K261" s="21">
        <f>SUM(J260+J261)</f>
        <v>0</v>
      </c>
      <c r="L261" s="121"/>
    </row>
    <row r="262" spans="1:12">
      <c r="A262" s="27"/>
      <c r="B262" s="27"/>
      <c r="C262" s="28"/>
      <c r="D262" s="17"/>
      <c r="E262" s="17"/>
      <c r="F262" s="17"/>
      <c r="G262" s="17"/>
      <c r="H262" s="17"/>
      <c r="I262" s="17"/>
      <c r="J262" s="18">
        <f t="shared" si="6"/>
        <v>0</v>
      </c>
      <c r="K262" s="22">
        <f>SUM(J262+J263)</f>
        <v>0</v>
      </c>
      <c r="L262" s="121"/>
    </row>
    <row r="263" spans="1:12">
      <c r="A263" s="27"/>
      <c r="B263" s="27"/>
      <c r="C263" s="28"/>
      <c r="D263" s="17"/>
      <c r="E263" s="17"/>
      <c r="F263" s="17"/>
      <c r="G263" s="17"/>
      <c r="H263" s="17"/>
      <c r="I263" s="17"/>
      <c r="J263" s="18">
        <f t="shared" si="6"/>
        <v>0</v>
      </c>
      <c r="K263" s="21">
        <f>SUM(J262+J263)</f>
        <v>0</v>
      </c>
      <c r="L263" s="121"/>
    </row>
    <row r="264" spans="1:12">
      <c r="A264" s="27"/>
      <c r="B264" s="27"/>
      <c r="C264" s="28"/>
      <c r="D264" s="17"/>
      <c r="E264" s="17"/>
      <c r="F264" s="17"/>
      <c r="G264" s="17"/>
      <c r="H264" s="17"/>
      <c r="I264" s="17"/>
      <c r="J264" s="18">
        <f t="shared" si="6"/>
        <v>0</v>
      </c>
      <c r="K264" s="22">
        <f>SUM(J264+J265)</f>
        <v>0</v>
      </c>
      <c r="L264" s="121"/>
    </row>
    <row r="265" spans="1:12">
      <c r="A265" s="27"/>
      <c r="B265" s="27"/>
      <c r="C265" s="28"/>
      <c r="D265" s="17"/>
      <c r="E265" s="17"/>
      <c r="F265" s="17"/>
      <c r="G265" s="17"/>
      <c r="H265" s="17"/>
      <c r="I265" s="17"/>
      <c r="J265" s="18">
        <f>SUM(D265+E265+F265+G265+H265+I265)</f>
        <v>0</v>
      </c>
      <c r="K265" s="21">
        <f>SUM(J264+J265)</f>
        <v>0</v>
      </c>
      <c r="L265" s="121"/>
    </row>
    <row r="266" spans="1:12">
      <c r="A266" s="27"/>
      <c r="B266" s="27"/>
      <c r="C266" s="28"/>
      <c r="D266" s="17"/>
      <c r="E266" s="17"/>
      <c r="F266" s="17"/>
      <c r="G266" s="17"/>
      <c r="H266" s="17"/>
      <c r="I266" s="17"/>
      <c r="J266" s="18">
        <f t="shared" ref="J266" si="7">SUM(D266+E266+F266+G266+H266+I266)</f>
        <v>0</v>
      </c>
      <c r="K266" s="22">
        <f>SUM(J266+J267)</f>
        <v>0</v>
      </c>
      <c r="L266" s="121"/>
    </row>
    <row r="267" spans="1:12">
      <c r="A267" s="27"/>
      <c r="B267" s="27"/>
      <c r="C267" s="28"/>
      <c r="D267" s="17"/>
      <c r="E267" s="17"/>
      <c r="F267" s="17"/>
      <c r="G267" s="17"/>
      <c r="H267" s="17"/>
      <c r="I267" s="17"/>
      <c r="J267" s="18">
        <f>SUM(D267+E267+F267+G267+H267+I267)</f>
        <v>0</v>
      </c>
      <c r="K267" s="21">
        <f>SUM(J266+J267)</f>
        <v>0</v>
      </c>
      <c r="L267" s="121"/>
    </row>
    <row r="268" spans="1:12">
      <c r="A268" s="27"/>
      <c r="B268" s="27"/>
      <c r="C268" s="28"/>
      <c r="D268" s="17"/>
      <c r="E268" s="17"/>
      <c r="F268" s="17"/>
      <c r="G268" s="17"/>
      <c r="H268" s="17"/>
      <c r="I268" s="17"/>
      <c r="J268" s="18">
        <f t="shared" ref="J268" si="8">SUM(D268+E268+F268+G268+H268+I268)</f>
        <v>0</v>
      </c>
      <c r="K268" s="22">
        <f>SUM(J268+J269)</f>
        <v>0</v>
      </c>
      <c r="L268" s="121"/>
    </row>
    <row r="269" spans="1:12">
      <c r="A269" s="27"/>
      <c r="B269" s="27"/>
      <c r="C269" s="28"/>
      <c r="D269" s="17"/>
      <c r="E269" s="17"/>
      <c r="F269" s="17"/>
      <c r="G269" s="17"/>
      <c r="H269" s="17"/>
      <c r="I269" s="17"/>
      <c r="J269" s="18">
        <f>SUM(D269+E269+F269+G269+H269+I269)</f>
        <v>0</v>
      </c>
      <c r="K269" s="21">
        <f>SUM(J268+J269)</f>
        <v>0</v>
      </c>
      <c r="L269" s="121"/>
    </row>
    <row r="270" spans="1:12">
      <c r="A270" s="27"/>
      <c r="B270" s="27"/>
      <c r="C270" s="28"/>
      <c r="D270" s="17"/>
      <c r="E270" s="17"/>
      <c r="F270" s="17"/>
      <c r="G270" s="17"/>
      <c r="H270" s="17"/>
      <c r="I270" s="17"/>
      <c r="J270" s="18">
        <f t="shared" ref="J270" si="9">SUM(D270+E270+F270+G270+H270+I270)</f>
        <v>0</v>
      </c>
      <c r="K270" s="22">
        <f>SUM(J270+J271)</f>
        <v>0</v>
      </c>
      <c r="L270" s="121"/>
    </row>
    <row r="271" spans="1:12">
      <c r="A271" s="27"/>
      <c r="B271" s="27"/>
      <c r="C271" s="28"/>
      <c r="D271" s="17"/>
      <c r="E271" s="17"/>
      <c r="F271" s="17"/>
      <c r="G271" s="17"/>
      <c r="H271" s="17"/>
      <c r="I271" s="17"/>
      <c r="J271" s="18">
        <f>SUM(D271+E271+F271+G271+H271+I271)</f>
        <v>0</v>
      </c>
      <c r="K271" s="21">
        <f>SUM(J270+J271)</f>
        <v>0</v>
      </c>
      <c r="L271" s="121"/>
    </row>
    <row r="272" spans="1:12">
      <c r="A272" s="27"/>
      <c r="B272" s="27"/>
      <c r="C272" s="28"/>
      <c r="D272" s="17"/>
      <c r="E272" s="17"/>
      <c r="F272" s="17"/>
      <c r="G272" s="17"/>
      <c r="H272" s="17"/>
      <c r="I272" s="17"/>
      <c r="J272" s="18">
        <f t="shared" ref="J272" si="10">SUM(D272+E272+F272+G272+H272+I272)</f>
        <v>0</v>
      </c>
      <c r="K272" s="22">
        <f>SUM(J272+J273)</f>
        <v>0</v>
      </c>
      <c r="L272" s="121"/>
    </row>
    <row r="273" spans="1:12">
      <c r="A273" s="27"/>
      <c r="B273" s="27"/>
      <c r="C273" s="28"/>
      <c r="D273" s="17"/>
      <c r="E273" s="17"/>
      <c r="F273" s="17"/>
      <c r="G273" s="17"/>
      <c r="H273" s="17"/>
      <c r="I273" s="17"/>
      <c r="J273" s="18">
        <f>SUM(D273+E273+F273+G273+H273+I273)</f>
        <v>0</v>
      </c>
      <c r="K273" s="21">
        <f>SUM(J272+J273)</f>
        <v>0</v>
      </c>
      <c r="L273" s="121"/>
    </row>
    <row r="274" spans="1:12">
      <c r="A274" s="27"/>
      <c r="B274" s="27"/>
      <c r="C274" s="28"/>
      <c r="D274" s="17"/>
      <c r="E274" s="17"/>
      <c r="F274" s="17"/>
      <c r="G274" s="17"/>
      <c r="H274" s="17"/>
      <c r="I274" s="17"/>
      <c r="J274" s="18">
        <f t="shared" ref="J274" si="11">SUM(D274+E274+F274+G274+H274+I274)</f>
        <v>0</v>
      </c>
      <c r="K274" s="22">
        <f>SUM(J274+J275)</f>
        <v>0</v>
      </c>
      <c r="L274" s="121"/>
    </row>
    <row r="275" spans="1:12">
      <c r="A275" s="27"/>
      <c r="B275" s="27"/>
      <c r="C275" s="28"/>
      <c r="D275" s="17"/>
      <c r="E275" s="17"/>
      <c r="F275" s="17"/>
      <c r="G275" s="17"/>
      <c r="H275" s="17"/>
      <c r="I275" s="17"/>
      <c r="J275" s="18">
        <f>SUM(D275+E275+F275+G275+H275+I275)</f>
        <v>0</v>
      </c>
      <c r="K275" s="21">
        <f>SUM(J274+J275)</f>
        <v>0</v>
      </c>
      <c r="L275" s="121"/>
    </row>
    <row r="276" spans="1:12">
      <c r="A276" s="27"/>
      <c r="B276" s="27"/>
      <c r="C276" s="28"/>
      <c r="D276" s="17"/>
      <c r="E276" s="17"/>
      <c r="F276" s="17"/>
      <c r="G276" s="17"/>
      <c r="H276" s="17"/>
      <c r="I276" s="17"/>
      <c r="J276" s="18">
        <f t="shared" ref="J276" si="12">SUM(D276+E276+F276+G276+H276+I276)</f>
        <v>0</v>
      </c>
      <c r="K276" s="22">
        <f>SUM(J276+J277)</f>
        <v>0</v>
      </c>
      <c r="L276" s="121"/>
    </row>
    <row r="277" spans="1:12">
      <c r="A277" s="27"/>
      <c r="B277" s="27"/>
      <c r="C277" s="28"/>
      <c r="D277" s="17"/>
      <c r="E277" s="17"/>
      <c r="F277" s="17"/>
      <c r="G277" s="17"/>
      <c r="H277" s="17"/>
      <c r="I277" s="17"/>
      <c r="J277" s="18">
        <f>SUM(D277+E277+F277+G277+H277+I277)</f>
        <v>0</v>
      </c>
      <c r="K277" s="21">
        <f>SUM(J276+J277)</f>
        <v>0</v>
      </c>
      <c r="L277" s="122"/>
    </row>
    <row r="278" spans="1:12">
      <c r="A278" s="27"/>
      <c r="B278" s="27"/>
      <c r="C278" s="28"/>
      <c r="D278" s="17"/>
      <c r="E278" s="17"/>
      <c r="F278" s="17"/>
      <c r="G278" s="17"/>
      <c r="H278" s="17"/>
      <c r="I278" s="17"/>
      <c r="J278" s="18">
        <f t="shared" ref="J278" si="13">SUM(D278+E278+F278+G278+H278+I278)</f>
        <v>0</v>
      </c>
      <c r="K278" s="22">
        <f>SUM(J278+J279)</f>
        <v>0</v>
      </c>
      <c r="L278" s="121"/>
    </row>
    <row r="279" spans="1:12">
      <c r="A279" s="27"/>
      <c r="B279" s="27"/>
      <c r="C279" s="28"/>
      <c r="D279" s="17"/>
      <c r="E279" s="17"/>
      <c r="F279" s="17"/>
      <c r="G279" s="17"/>
      <c r="H279" s="17"/>
      <c r="I279" s="17"/>
      <c r="J279" s="18">
        <f>SUM(D279+E279+F279+G279+H279+I279)</f>
        <v>0</v>
      </c>
      <c r="K279" s="21">
        <f>SUM(J278+J279)</f>
        <v>0</v>
      </c>
      <c r="L279" s="121"/>
    </row>
    <row r="280" spans="1:12">
      <c r="A280" s="27"/>
      <c r="B280" s="27"/>
      <c r="C280" s="28"/>
      <c r="D280" s="17"/>
      <c r="E280" s="17"/>
      <c r="F280" s="17"/>
      <c r="G280" s="17"/>
      <c r="H280" s="17"/>
      <c r="I280" s="17"/>
      <c r="J280" s="18">
        <f t="shared" ref="J280" si="14">SUM(D280+E280+F280+G280+H280+I280)</f>
        <v>0</v>
      </c>
      <c r="K280" s="22">
        <f>SUM(J280+J281)</f>
        <v>0</v>
      </c>
      <c r="L280" s="121"/>
    </row>
    <row r="281" spans="1:12">
      <c r="A281" s="27"/>
      <c r="B281" s="27"/>
      <c r="C281" s="28"/>
      <c r="D281" s="17"/>
      <c r="E281" s="17"/>
      <c r="F281" s="17"/>
      <c r="G281" s="17"/>
      <c r="H281" s="17"/>
      <c r="I281" s="17"/>
      <c r="J281" s="18">
        <f>SUM(D281+E281+F281+G281+H281+I281)</f>
        <v>0</v>
      </c>
      <c r="K281" s="21">
        <f>SUM(J280+J281)</f>
        <v>0</v>
      </c>
      <c r="L281" s="121"/>
    </row>
    <row r="282" spans="1:12">
      <c r="A282" s="27"/>
      <c r="B282" s="27"/>
      <c r="C282" s="28"/>
      <c r="D282" s="17"/>
      <c r="E282" s="17"/>
      <c r="F282" s="17"/>
      <c r="G282" s="17"/>
      <c r="H282" s="17"/>
      <c r="I282" s="17"/>
      <c r="J282" s="18">
        <f t="shared" ref="J282" si="15">SUM(D282+E282+F282+G282+H282+I282)</f>
        <v>0</v>
      </c>
      <c r="K282" s="22">
        <f>SUM(J282+J283)</f>
        <v>0</v>
      </c>
      <c r="L282" s="121"/>
    </row>
    <row r="283" spans="1:12">
      <c r="A283" s="27"/>
      <c r="B283" s="27"/>
      <c r="C283" s="28"/>
      <c r="D283" s="17"/>
      <c r="E283" s="17"/>
      <c r="F283" s="17"/>
      <c r="G283" s="17"/>
      <c r="H283" s="17"/>
      <c r="I283" s="17"/>
      <c r="J283" s="18">
        <f>SUM(D283+E283+F283+G283+H283+I283)</f>
        <v>0</v>
      </c>
      <c r="K283" s="21">
        <f>SUM(J282+J283)</f>
        <v>0</v>
      </c>
      <c r="L283" s="121"/>
    </row>
    <row r="284" spans="1:12">
      <c r="A284" s="27"/>
      <c r="B284" s="27"/>
      <c r="C284" s="28"/>
      <c r="D284" s="17"/>
      <c r="E284" s="17"/>
      <c r="F284" s="17"/>
      <c r="G284" s="17"/>
      <c r="H284" s="17"/>
      <c r="I284" s="17"/>
      <c r="J284" s="18">
        <f t="shared" ref="J284" si="16">SUM(D284+E284+F284+G284+H284+I284)</f>
        <v>0</v>
      </c>
      <c r="K284" s="22">
        <f>SUM(J284+J285)</f>
        <v>0</v>
      </c>
      <c r="L284" s="121"/>
    </row>
    <row r="285" spans="1:12">
      <c r="A285" s="27"/>
      <c r="B285" s="27"/>
      <c r="C285" s="28"/>
      <c r="D285" s="17"/>
      <c r="E285" s="17"/>
      <c r="F285" s="17"/>
      <c r="G285" s="17"/>
      <c r="H285" s="17"/>
      <c r="I285" s="17"/>
      <c r="J285" s="18">
        <f>SUM(D285+E285+F285+G285+H285+I285)</f>
        <v>0</v>
      </c>
      <c r="K285" s="21">
        <f>SUM(J284+J285)</f>
        <v>0</v>
      </c>
      <c r="L285" s="121"/>
    </row>
    <row r="286" spans="1:12">
      <c r="A286" s="27"/>
      <c r="B286" s="27"/>
      <c r="C286" s="28"/>
      <c r="D286" s="17"/>
      <c r="E286" s="17"/>
      <c r="F286" s="17"/>
      <c r="G286" s="17"/>
      <c r="H286" s="17"/>
      <c r="I286" s="17"/>
      <c r="J286" s="18">
        <f t="shared" ref="J286" si="17">SUM(D286+E286+F286+G286+H286+I286)</f>
        <v>0</v>
      </c>
      <c r="K286" s="22">
        <f>SUM(J286+J287)</f>
        <v>0</v>
      </c>
      <c r="L286" s="121"/>
    </row>
    <row r="287" spans="1:12">
      <c r="A287" s="27"/>
      <c r="B287" s="27"/>
      <c r="C287" s="28"/>
      <c r="D287" s="17"/>
      <c r="E287" s="17"/>
      <c r="F287" s="17"/>
      <c r="G287" s="17"/>
      <c r="H287" s="17"/>
      <c r="I287" s="17"/>
      <c r="J287" s="18">
        <f>SUM(D287+E287+F287+G287+H287+I287)</f>
        <v>0</v>
      </c>
      <c r="K287" s="21">
        <f>SUM(J286+J287)</f>
        <v>0</v>
      </c>
      <c r="L287" s="121"/>
    </row>
    <row r="288" spans="1:12">
      <c r="A288" s="27"/>
      <c r="B288" s="27"/>
      <c r="C288" s="28"/>
      <c r="D288" s="17"/>
      <c r="E288" s="17"/>
      <c r="F288" s="17"/>
      <c r="G288" s="17"/>
      <c r="H288" s="17"/>
      <c r="I288" s="17"/>
      <c r="J288" s="18">
        <f t="shared" ref="J288" si="18">SUM(D288+E288+F288+G288+H288+I288)</f>
        <v>0</v>
      </c>
      <c r="K288" s="22">
        <f>SUM(J288+J289)</f>
        <v>0</v>
      </c>
      <c r="L288" s="121"/>
    </row>
    <row r="289" spans="1:12">
      <c r="A289" s="27"/>
      <c r="B289" s="27"/>
      <c r="C289" s="28"/>
      <c r="D289" s="17"/>
      <c r="E289" s="17"/>
      <c r="F289" s="17"/>
      <c r="G289" s="17"/>
      <c r="H289" s="17"/>
      <c r="I289" s="17"/>
      <c r="J289" s="18">
        <f>SUM(D289+E289+F289+G289+H289+I289)</f>
        <v>0</v>
      </c>
      <c r="K289" s="21">
        <f>SUM(J288+J289)</f>
        <v>0</v>
      </c>
      <c r="L289" s="121"/>
    </row>
    <row r="290" spans="1:12">
      <c r="A290" s="27"/>
      <c r="B290" s="27"/>
      <c r="C290" s="28"/>
      <c r="D290" s="17"/>
      <c r="E290" s="17"/>
      <c r="F290" s="17"/>
      <c r="G290" s="17"/>
      <c r="H290" s="17"/>
      <c r="I290" s="17"/>
      <c r="J290" s="18">
        <f t="shared" ref="J290" si="19">SUM(D290+E290+F290+G290+H290+I290)</f>
        <v>0</v>
      </c>
      <c r="K290" s="22">
        <f>SUM(J290+J291)</f>
        <v>0</v>
      </c>
      <c r="L290" s="121"/>
    </row>
    <row r="291" spans="1:12">
      <c r="A291" s="27"/>
      <c r="B291" s="27"/>
      <c r="C291" s="28"/>
      <c r="D291" s="17"/>
      <c r="E291" s="17"/>
      <c r="F291" s="17"/>
      <c r="G291" s="17"/>
      <c r="H291" s="17"/>
      <c r="I291" s="17"/>
      <c r="J291" s="18">
        <f>SUM(D291+E291+F291+G291+H291+I291)</f>
        <v>0</v>
      </c>
      <c r="K291" s="21">
        <f>SUM(J290+J291)</f>
        <v>0</v>
      </c>
      <c r="L291" s="121"/>
    </row>
    <row r="292" spans="1:12">
      <c r="A292" s="27"/>
      <c r="B292" s="27"/>
      <c r="C292" s="28"/>
      <c r="D292" s="17"/>
      <c r="E292" s="17"/>
      <c r="F292" s="17"/>
      <c r="G292" s="17"/>
      <c r="H292" s="17"/>
      <c r="I292" s="17"/>
      <c r="J292" s="18">
        <f t="shared" ref="J292" si="20">SUM(D292+E292+F292+G292+H292+I292)</f>
        <v>0</v>
      </c>
      <c r="K292" s="22">
        <f>SUM(J292+J293)</f>
        <v>0</v>
      </c>
      <c r="L292" s="121"/>
    </row>
    <row r="293" spans="1:12">
      <c r="A293" s="27"/>
      <c r="B293" s="27"/>
      <c r="C293" s="28"/>
      <c r="D293" s="17"/>
      <c r="E293" s="17"/>
      <c r="F293" s="17"/>
      <c r="G293" s="17"/>
      <c r="H293" s="17"/>
      <c r="I293" s="17"/>
      <c r="J293" s="18">
        <f>SUM(D293+E293+F293+G293+H293+I293)</f>
        <v>0</v>
      </c>
      <c r="K293" s="21">
        <f>SUM(J292+J293)</f>
        <v>0</v>
      </c>
      <c r="L293" s="121"/>
    </row>
    <row r="294" spans="1:12">
      <c r="A294" s="27"/>
      <c r="B294" s="27"/>
      <c r="C294" s="28"/>
      <c r="D294" s="17"/>
      <c r="E294" s="17"/>
      <c r="F294" s="17"/>
      <c r="G294" s="17"/>
      <c r="H294" s="17"/>
      <c r="I294" s="17"/>
      <c r="J294" s="18">
        <f t="shared" ref="J294" si="21">SUM(D294+E294+F294+G294+H294+I294)</f>
        <v>0</v>
      </c>
      <c r="K294" s="22">
        <f>SUM(J294+J295)</f>
        <v>0</v>
      </c>
      <c r="L294" s="121"/>
    </row>
    <row r="295" spans="1:12">
      <c r="A295" s="27"/>
      <c r="B295" s="27"/>
      <c r="C295" s="28"/>
      <c r="D295" s="17"/>
      <c r="E295" s="17"/>
      <c r="F295" s="17"/>
      <c r="G295" s="17"/>
      <c r="H295" s="17"/>
      <c r="I295" s="17"/>
      <c r="J295" s="18">
        <f>SUM(D295+E295+F295+G295+H295+I295)</f>
        <v>0</v>
      </c>
      <c r="K295" s="21">
        <f>SUM(J294+J295)</f>
        <v>0</v>
      </c>
      <c r="L295" s="121"/>
    </row>
    <row r="296" spans="1:12">
      <c r="A296" s="27"/>
      <c r="B296" s="27"/>
      <c r="C296" s="28"/>
      <c r="D296" s="17"/>
      <c r="E296" s="17"/>
      <c r="F296" s="17"/>
      <c r="G296" s="17"/>
      <c r="H296" s="17"/>
      <c r="I296" s="17"/>
      <c r="J296" s="18">
        <f t="shared" ref="J296" si="22">SUM(D296+E296+F296+G296+H296+I296)</f>
        <v>0</v>
      </c>
      <c r="K296" s="22">
        <f>SUM(J296+J297)</f>
        <v>0</v>
      </c>
      <c r="L296" s="121"/>
    </row>
    <row r="297" spans="1:12">
      <c r="A297" s="27"/>
      <c r="B297" s="27"/>
      <c r="C297" s="28"/>
      <c r="D297" s="17"/>
      <c r="E297" s="17"/>
      <c r="F297" s="17"/>
      <c r="G297" s="17"/>
      <c r="H297" s="17"/>
      <c r="I297" s="17"/>
      <c r="J297" s="18">
        <f>SUM(D297+E297+F297+G297+H297+I297)</f>
        <v>0</v>
      </c>
      <c r="K297" s="21">
        <f>SUM(J296+J297)</f>
        <v>0</v>
      </c>
      <c r="L297" s="121"/>
    </row>
    <row r="298" spans="1:12">
      <c r="A298" s="27"/>
      <c r="B298" s="27"/>
      <c r="C298" s="28"/>
      <c r="D298" s="17"/>
      <c r="E298" s="17"/>
      <c r="F298" s="17"/>
      <c r="G298" s="17"/>
      <c r="H298" s="17"/>
      <c r="I298" s="17"/>
      <c r="J298" s="18">
        <f t="shared" ref="J298" si="23">SUM(D298+E298+F298+G298+H298+I298)</f>
        <v>0</v>
      </c>
      <c r="K298" s="22">
        <f>SUM(J298+J299)</f>
        <v>0</v>
      </c>
      <c r="L298" s="121"/>
    </row>
    <row r="299" spans="1:12">
      <c r="A299" s="24"/>
      <c r="B299" s="24"/>
      <c r="C299" s="26"/>
      <c r="D299" s="17"/>
      <c r="E299" s="17"/>
      <c r="F299" s="17"/>
      <c r="G299" s="17"/>
      <c r="H299" s="17"/>
      <c r="I299" s="17"/>
      <c r="J299" s="18">
        <f>SUM(D299+E299+F299+G299+H299+I299)</f>
        <v>0</v>
      </c>
      <c r="K299" s="21">
        <f>SUM(J298+J299)</f>
        <v>0</v>
      </c>
      <c r="L299" s="122"/>
    </row>
    <row r="301" spans="1:12" ht="15.75">
      <c r="A301" s="11" t="s">
        <v>2</v>
      </c>
      <c r="B301" s="11"/>
      <c r="C301" s="12"/>
      <c r="D301" s="12"/>
      <c r="E301" s="12"/>
      <c r="F301" s="12"/>
      <c r="H301" s="12"/>
      <c r="I301" s="120"/>
      <c r="J301" s="120"/>
      <c r="K301" s="120"/>
    </row>
    <row r="302" spans="1:12" ht="15.75">
      <c r="A302" s="11" t="s">
        <v>6</v>
      </c>
      <c r="B302" s="11"/>
      <c r="C302" s="12"/>
      <c r="D302" s="12"/>
      <c r="E302" s="12"/>
      <c r="F302" s="12"/>
      <c r="H302" s="12"/>
      <c r="I302" s="123"/>
      <c r="J302" s="123"/>
      <c r="K302" s="123"/>
    </row>
    <row r="303" spans="1:12">
      <c r="A303" s="13"/>
      <c r="B303" s="13"/>
      <c r="C303" s="12"/>
      <c r="D303" s="12"/>
      <c r="E303" s="12"/>
      <c r="F303" s="12"/>
      <c r="H303" s="12"/>
      <c r="I303" s="12"/>
      <c r="J303" s="12"/>
      <c r="K303" s="12"/>
    </row>
    <row r="304" spans="1:12" ht="15.75">
      <c r="A304" s="11" t="s">
        <v>3</v>
      </c>
      <c r="B304" s="11"/>
      <c r="C304" s="12"/>
      <c r="D304" s="12"/>
      <c r="E304" s="12"/>
      <c r="F304" s="12"/>
      <c r="I304" s="120"/>
      <c r="J304" s="120"/>
      <c r="K304" s="120"/>
    </row>
    <row r="305" spans="1:11" ht="15.75">
      <c r="A305" s="11" t="s">
        <v>4</v>
      </c>
      <c r="B305" s="11"/>
      <c r="C305" s="12"/>
      <c r="D305" s="12"/>
      <c r="E305" s="12"/>
      <c r="F305" s="12"/>
      <c r="I305" s="120"/>
      <c r="J305" s="120"/>
      <c r="K305" s="120"/>
    </row>
  </sheetData>
  <sortState ref="A147:J150">
    <sortCondition descending="1" ref="J147"/>
  </sortState>
  <mergeCells count="116">
    <mergeCell ref="L147:L148"/>
    <mergeCell ref="L149:L150"/>
    <mergeCell ref="A137:L137"/>
    <mergeCell ref="A138:L138"/>
    <mergeCell ref="A140:L140"/>
    <mergeCell ref="C142:L142"/>
    <mergeCell ref="J144:L144"/>
    <mergeCell ref="A145:A146"/>
    <mergeCell ref="B145:B146"/>
    <mergeCell ref="C145:C146"/>
    <mergeCell ref="K145:K146"/>
    <mergeCell ref="L145:L146"/>
    <mergeCell ref="A136:L136"/>
    <mergeCell ref="A1:L1"/>
    <mergeCell ref="K9:K10"/>
    <mergeCell ref="B36:B37"/>
    <mergeCell ref="C36:C37"/>
    <mergeCell ref="L11:L12"/>
    <mergeCell ref="L13:L14"/>
    <mergeCell ref="L21:L22"/>
    <mergeCell ref="L27:L28"/>
    <mergeCell ref="L95:L96"/>
    <mergeCell ref="L29:L30"/>
    <mergeCell ref="L54:L55"/>
    <mergeCell ref="L46:L47"/>
    <mergeCell ref="L48:L49"/>
    <mergeCell ref="L38:L39"/>
    <mergeCell ref="L40:L41"/>
    <mergeCell ref="L31:L32"/>
    <mergeCell ref="A2:L2"/>
    <mergeCell ref="A3:L3"/>
    <mergeCell ref="A5:L5"/>
    <mergeCell ref="C7:L7"/>
    <mergeCell ref="J8:L8"/>
    <mergeCell ref="B75:B76"/>
    <mergeCell ref="C75:C76"/>
    <mergeCell ref="L75:L76"/>
    <mergeCell ref="L89:L90"/>
    <mergeCell ref="L36:L37"/>
    <mergeCell ref="A36:A37"/>
    <mergeCell ref="A17:A18"/>
    <mergeCell ref="B17:B18"/>
    <mergeCell ref="C17:C18"/>
    <mergeCell ref="L17:L18"/>
    <mergeCell ref="L23:L24"/>
    <mergeCell ref="L19:L20"/>
    <mergeCell ref="L25:L26"/>
    <mergeCell ref="L33:L34"/>
    <mergeCell ref="A9:A10"/>
    <mergeCell ref="B9:B10"/>
    <mergeCell ref="C9:C10"/>
    <mergeCell ref="L9:L10"/>
    <mergeCell ref="D16:L16"/>
    <mergeCell ref="L42:L43"/>
    <mergeCell ref="L44:L45"/>
    <mergeCell ref="A66:L66"/>
    <mergeCell ref="L258:L259"/>
    <mergeCell ref="D252:L252"/>
    <mergeCell ref="A253:C253"/>
    <mergeCell ref="A254:A255"/>
    <mergeCell ref="C254:C255"/>
    <mergeCell ref="L254:L255"/>
    <mergeCell ref="L256:L257"/>
    <mergeCell ref="L120:L121"/>
    <mergeCell ref="L116:L117"/>
    <mergeCell ref="L118:L119"/>
    <mergeCell ref="A67:L67"/>
    <mergeCell ref="A68:L68"/>
    <mergeCell ref="A70:L70"/>
    <mergeCell ref="C72:L72"/>
    <mergeCell ref="A100:A101"/>
    <mergeCell ref="L112:L113"/>
    <mergeCell ref="L106:L107"/>
    <mergeCell ref="L108:L109"/>
    <mergeCell ref="L102:L103"/>
    <mergeCell ref="L77:L78"/>
    <mergeCell ref="L79:L80"/>
    <mergeCell ref="L282:L283"/>
    <mergeCell ref="L260:L261"/>
    <mergeCell ref="L262:L263"/>
    <mergeCell ref="L264:L265"/>
    <mergeCell ref="L266:L267"/>
    <mergeCell ref="L268:L269"/>
    <mergeCell ref="L270:L271"/>
    <mergeCell ref="L272:L273"/>
    <mergeCell ref="L274:L275"/>
    <mergeCell ref="L276:L277"/>
    <mergeCell ref="L278:L279"/>
    <mergeCell ref="L280:L281"/>
    <mergeCell ref="I305:K305"/>
    <mergeCell ref="L284:L285"/>
    <mergeCell ref="L286:L287"/>
    <mergeCell ref="L288:L289"/>
    <mergeCell ref="L290:L291"/>
    <mergeCell ref="L292:L293"/>
    <mergeCell ref="L294:L295"/>
    <mergeCell ref="L296:L297"/>
    <mergeCell ref="L298:L299"/>
    <mergeCell ref="I301:K301"/>
    <mergeCell ref="I302:K302"/>
    <mergeCell ref="I304:K304"/>
    <mergeCell ref="L104:L105"/>
    <mergeCell ref="L50:L51"/>
    <mergeCell ref="L52:L53"/>
    <mergeCell ref="L110:L111"/>
    <mergeCell ref="L114:L115"/>
    <mergeCell ref="B100:B101"/>
    <mergeCell ref="C100:C101"/>
    <mergeCell ref="L100:L101"/>
    <mergeCell ref="A75:A76"/>
    <mergeCell ref="L91:L92"/>
    <mergeCell ref="L93:L94"/>
    <mergeCell ref="L81:L82"/>
    <mergeCell ref="L83:L84"/>
    <mergeCell ref="L85:L86"/>
    <mergeCell ref="L87:L88"/>
  </mergeCells>
  <pageMargins left="0.31496062992125984" right="0.11811023622047245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37"/>
  <sheetViews>
    <sheetView zoomScale="106" zoomScaleNormal="106" workbookViewId="0">
      <selection activeCell="M59" sqref="M59"/>
    </sheetView>
  </sheetViews>
  <sheetFormatPr defaultRowHeight="15"/>
  <cols>
    <col min="1" max="1" width="15.140625" customWidth="1"/>
    <col min="2" max="2" width="6.85546875" customWidth="1"/>
    <col min="3" max="3" width="12.710937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8" customWidth="1"/>
    <col min="12" max="12" width="5.28515625" customWidth="1"/>
    <col min="13" max="13" width="22.140625" customWidth="1"/>
    <col min="14" max="14" width="10.5703125" customWidth="1"/>
    <col min="15" max="15" width="8.28515625" customWidth="1"/>
  </cols>
  <sheetData>
    <row r="1" spans="1:25" ht="13.5" customHeight="1">
      <c r="A1" s="145" t="s">
        <v>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2" customHeight="1">
      <c r="A2" s="145" t="s">
        <v>81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 ht="6.7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 spans="1:25" ht="15" customHeight="1">
      <c r="A4" s="134" t="s">
        <v>82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25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25" ht="12" customHeight="1">
      <c r="A6" s="1" t="s">
        <v>19</v>
      </c>
      <c r="B6" s="1"/>
      <c r="C6" s="135" t="s">
        <v>9</v>
      </c>
      <c r="D6" s="135"/>
      <c r="E6" s="135"/>
      <c r="F6" s="135"/>
      <c r="G6" s="135"/>
      <c r="H6" s="135"/>
      <c r="I6" s="135"/>
      <c r="J6" s="135"/>
      <c r="K6" s="135"/>
      <c r="L6" s="135"/>
    </row>
    <row r="7" spans="1:25" ht="13.5" customHeight="1">
      <c r="A7" s="14" t="s">
        <v>8</v>
      </c>
      <c r="B7" s="14"/>
      <c r="C7" s="8"/>
      <c r="D7" s="8"/>
      <c r="E7" s="8"/>
      <c r="F7" s="8"/>
      <c r="G7" s="8"/>
      <c r="H7" s="8"/>
      <c r="I7" s="8"/>
      <c r="J7" s="136"/>
      <c r="K7" s="136"/>
      <c r="L7" s="136"/>
    </row>
    <row r="8" spans="1:25">
      <c r="A8" s="118" t="s">
        <v>11</v>
      </c>
      <c r="B8" s="112" t="s">
        <v>76</v>
      </c>
      <c r="C8" s="114" t="s">
        <v>35</v>
      </c>
      <c r="D8" s="44"/>
      <c r="E8" s="44"/>
      <c r="F8" s="44"/>
      <c r="G8" s="44"/>
      <c r="H8" s="44"/>
      <c r="I8" s="44"/>
      <c r="J8" s="45" t="s">
        <v>33</v>
      </c>
      <c r="K8" s="46" t="s">
        <v>13</v>
      </c>
      <c r="L8" s="116" t="s">
        <v>1</v>
      </c>
    </row>
    <row r="9" spans="1:25" ht="13.5" customHeight="1">
      <c r="A9" s="119"/>
      <c r="B9" s="113"/>
      <c r="C9" s="115"/>
      <c r="D9" s="47"/>
      <c r="E9" s="47"/>
      <c r="F9" s="47"/>
      <c r="G9" s="47"/>
      <c r="H9" s="47"/>
      <c r="I9" s="47"/>
      <c r="J9" s="48" t="s">
        <v>34</v>
      </c>
      <c r="K9" s="49" t="s">
        <v>14</v>
      </c>
      <c r="L9" s="117"/>
      <c r="O9" s="2"/>
    </row>
    <row r="10" spans="1:25" ht="12" customHeight="1">
      <c r="A10" s="37" t="s">
        <v>27</v>
      </c>
      <c r="B10" s="51"/>
      <c r="C10" s="67"/>
      <c r="D10" s="95">
        <v>12.8</v>
      </c>
      <c r="E10" s="96">
        <v>10.8</v>
      </c>
      <c r="F10" s="96">
        <v>11.2</v>
      </c>
      <c r="G10" s="96">
        <v>13.2</v>
      </c>
      <c r="H10" s="96">
        <v>11.1</v>
      </c>
      <c r="I10" s="96">
        <v>11.7</v>
      </c>
      <c r="J10" s="43">
        <f t="shared" ref="J10:J17" si="0">SUM(D10+E10+F10+G10+H10+I10)</f>
        <v>70.8</v>
      </c>
      <c r="K10" s="36">
        <f>SUM(J10+J11)</f>
        <v>142.19999999999999</v>
      </c>
      <c r="L10" s="111">
        <v>1</v>
      </c>
      <c r="O10" s="2"/>
    </row>
    <row r="11" spans="1:25" ht="12" customHeight="1">
      <c r="A11" s="39" t="s">
        <v>28</v>
      </c>
      <c r="B11" s="52">
        <v>1999</v>
      </c>
      <c r="C11" s="65" t="s">
        <v>37</v>
      </c>
      <c r="D11" s="95">
        <v>12.5</v>
      </c>
      <c r="E11" s="96">
        <v>11</v>
      </c>
      <c r="F11" s="96">
        <v>12.2</v>
      </c>
      <c r="G11" s="96">
        <v>13.1</v>
      </c>
      <c r="H11" s="96">
        <v>11.3</v>
      </c>
      <c r="I11" s="96">
        <v>11.3</v>
      </c>
      <c r="J11" s="43">
        <f t="shared" si="0"/>
        <v>71.400000000000006</v>
      </c>
      <c r="K11" s="35">
        <f>SUM(J10+J11)</f>
        <v>142.19999999999999</v>
      </c>
      <c r="L11" s="111"/>
      <c r="O11" s="2"/>
    </row>
    <row r="12" spans="1:25" ht="12" customHeight="1">
      <c r="A12" s="37" t="s">
        <v>23</v>
      </c>
      <c r="B12" s="51"/>
      <c r="C12" s="67"/>
      <c r="D12" s="95">
        <v>11.6</v>
      </c>
      <c r="E12" s="96">
        <v>11.7</v>
      </c>
      <c r="F12" s="96">
        <v>11.4</v>
      </c>
      <c r="G12" s="96">
        <v>12.7</v>
      </c>
      <c r="H12" s="96">
        <v>12.5</v>
      </c>
      <c r="I12" s="96">
        <v>10.5</v>
      </c>
      <c r="J12" s="43">
        <f t="shared" si="0"/>
        <v>70.399999999999991</v>
      </c>
      <c r="K12" s="33">
        <f>SUM(J12+J13)</f>
        <v>141.1</v>
      </c>
      <c r="L12" s="111">
        <v>2</v>
      </c>
      <c r="O12" s="2"/>
    </row>
    <row r="13" spans="1:25" ht="12" customHeight="1">
      <c r="A13" s="39" t="s">
        <v>24</v>
      </c>
      <c r="B13" s="52">
        <v>1999</v>
      </c>
      <c r="C13" s="65" t="s">
        <v>37</v>
      </c>
      <c r="D13" s="95">
        <v>12.4</v>
      </c>
      <c r="E13" s="96">
        <v>10.1</v>
      </c>
      <c r="F13" s="96">
        <v>12.1</v>
      </c>
      <c r="G13" s="96">
        <v>12.8</v>
      </c>
      <c r="H13" s="96">
        <v>12</v>
      </c>
      <c r="I13" s="96">
        <v>11.3</v>
      </c>
      <c r="J13" s="43">
        <f t="shared" si="0"/>
        <v>70.7</v>
      </c>
      <c r="K13" s="35">
        <f>SUM(J12+J13)</f>
        <v>141.1</v>
      </c>
      <c r="L13" s="111"/>
      <c r="O13" s="2"/>
    </row>
    <row r="14" spans="1:25" ht="12" customHeight="1">
      <c r="A14" s="37" t="s">
        <v>87</v>
      </c>
      <c r="B14" s="51"/>
      <c r="C14" s="66"/>
      <c r="D14" s="95">
        <v>12.2</v>
      </c>
      <c r="E14" s="96">
        <v>11.1</v>
      </c>
      <c r="F14" s="96">
        <v>11.1</v>
      </c>
      <c r="G14" s="96">
        <v>11.8</v>
      </c>
      <c r="H14" s="96">
        <v>10.4</v>
      </c>
      <c r="I14" s="96">
        <v>11</v>
      </c>
      <c r="J14" s="43">
        <f t="shared" si="0"/>
        <v>67.599999999999994</v>
      </c>
      <c r="K14" s="33">
        <f>SUM(J14+J15)</f>
        <v>134.5</v>
      </c>
      <c r="L14" s="111">
        <v>3</v>
      </c>
      <c r="O14" s="2"/>
    </row>
    <row r="15" spans="1:25" ht="12" customHeight="1">
      <c r="A15" s="39" t="s">
        <v>24</v>
      </c>
      <c r="B15" s="52">
        <v>1999</v>
      </c>
      <c r="C15" s="86" t="s">
        <v>38</v>
      </c>
      <c r="D15" s="96">
        <v>12.1</v>
      </c>
      <c r="E15" s="96">
        <v>10.7</v>
      </c>
      <c r="F15" s="96">
        <v>10.5</v>
      </c>
      <c r="G15" s="96">
        <v>10.9</v>
      </c>
      <c r="H15" s="96">
        <v>12.2</v>
      </c>
      <c r="I15" s="96">
        <v>10.5</v>
      </c>
      <c r="J15" s="43">
        <f t="shared" si="0"/>
        <v>66.899999999999991</v>
      </c>
      <c r="K15" s="35">
        <f>SUM(J14+J15)</f>
        <v>134.5</v>
      </c>
      <c r="L15" s="111"/>
      <c r="O15" s="2"/>
    </row>
    <row r="16" spans="1:25" ht="12" customHeight="1">
      <c r="A16" s="37" t="s">
        <v>25</v>
      </c>
      <c r="B16" s="51"/>
      <c r="C16" s="67"/>
      <c r="D16" s="95">
        <v>11.7</v>
      </c>
      <c r="E16" s="96">
        <v>9.9</v>
      </c>
      <c r="F16" s="96">
        <v>10.3</v>
      </c>
      <c r="G16" s="96">
        <v>10.199999999999999</v>
      </c>
      <c r="H16" s="96">
        <v>10.5</v>
      </c>
      <c r="I16" s="96">
        <v>10.9</v>
      </c>
      <c r="J16" s="43">
        <f t="shared" si="0"/>
        <v>63.5</v>
      </c>
      <c r="K16" s="33">
        <f>SUM(J16+J17)</f>
        <v>128.39999999999998</v>
      </c>
      <c r="L16" s="111">
        <v>4</v>
      </c>
      <c r="M16" s="10"/>
      <c r="N16" s="3"/>
      <c r="O16" s="4"/>
    </row>
    <row r="17" spans="1:16" ht="12" customHeight="1">
      <c r="A17" s="39" t="s">
        <v>26</v>
      </c>
      <c r="B17" s="52">
        <v>2000</v>
      </c>
      <c r="C17" s="65" t="s">
        <v>37</v>
      </c>
      <c r="D17" s="95">
        <v>12.1</v>
      </c>
      <c r="E17" s="96">
        <v>9.4</v>
      </c>
      <c r="F17" s="96">
        <v>11</v>
      </c>
      <c r="G17" s="96">
        <v>10.9</v>
      </c>
      <c r="H17" s="96">
        <v>11.2</v>
      </c>
      <c r="I17" s="96">
        <v>10.3</v>
      </c>
      <c r="J17" s="43">
        <f t="shared" si="0"/>
        <v>64.899999999999991</v>
      </c>
      <c r="K17" s="35">
        <f>SUM(J16+J17)</f>
        <v>128.39999999999998</v>
      </c>
      <c r="L17" s="111"/>
      <c r="M17" s="10"/>
    </row>
    <row r="18" spans="1:16" ht="19.5" customHeight="1">
      <c r="A18" s="14" t="s">
        <v>17</v>
      </c>
      <c r="B18" s="27"/>
      <c r="C18" s="28"/>
      <c r="D18" s="17"/>
      <c r="E18" s="17"/>
      <c r="F18" s="17"/>
      <c r="G18" s="17"/>
      <c r="H18" s="17"/>
      <c r="I18" s="17"/>
      <c r="J18" s="18"/>
      <c r="K18" s="21"/>
      <c r="L18" s="89"/>
      <c r="M18" s="10"/>
      <c r="N18" s="3"/>
      <c r="O18" s="4"/>
    </row>
    <row r="19" spans="1:16">
      <c r="A19" s="118" t="s">
        <v>11</v>
      </c>
      <c r="B19" s="112" t="s">
        <v>77</v>
      </c>
      <c r="C19" s="114" t="s">
        <v>35</v>
      </c>
      <c r="D19" s="44"/>
      <c r="E19" s="44"/>
      <c r="F19" s="44"/>
      <c r="G19" s="44"/>
      <c r="H19" s="44"/>
      <c r="I19" s="44"/>
      <c r="J19" s="45" t="s">
        <v>33</v>
      </c>
      <c r="K19" s="46" t="s">
        <v>13</v>
      </c>
      <c r="L19" s="116" t="s">
        <v>1</v>
      </c>
      <c r="M19" s="10"/>
      <c r="N19" s="3"/>
      <c r="O19" s="4"/>
    </row>
    <row r="20" spans="1:16" ht="12.75" customHeight="1">
      <c r="A20" s="119"/>
      <c r="B20" s="113"/>
      <c r="C20" s="115"/>
      <c r="D20" s="47"/>
      <c r="E20" s="47"/>
      <c r="F20" s="47"/>
      <c r="G20" s="47"/>
      <c r="H20" s="47"/>
      <c r="I20" s="47"/>
      <c r="J20" s="48" t="s">
        <v>34</v>
      </c>
      <c r="K20" s="49" t="s">
        <v>14</v>
      </c>
      <c r="L20" s="117"/>
      <c r="M20" s="10"/>
      <c r="N20" s="3"/>
      <c r="O20" s="4"/>
    </row>
    <row r="21" spans="1:16" ht="12" customHeight="1">
      <c r="A21" s="37" t="s">
        <v>30</v>
      </c>
      <c r="B21" s="51"/>
      <c r="C21" s="69"/>
      <c r="D21" s="42">
        <v>12.4</v>
      </c>
      <c r="E21" s="42">
        <v>12.4</v>
      </c>
      <c r="F21" s="42">
        <v>12.4</v>
      </c>
      <c r="G21" s="42">
        <v>13.2</v>
      </c>
      <c r="H21" s="42">
        <v>12.2</v>
      </c>
      <c r="I21" s="42">
        <v>12</v>
      </c>
      <c r="J21" s="43">
        <f t="shared" ref="J21:J26" si="1">SUM(D21+E21+F21+G21+H21+I21)</f>
        <v>74.600000000000009</v>
      </c>
      <c r="K21" s="33">
        <f>SUM(J21+J22)</f>
        <v>137.19999999999999</v>
      </c>
      <c r="L21" s="138">
        <v>1</v>
      </c>
      <c r="M21" s="9"/>
    </row>
    <row r="22" spans="1:16" ht="12" customHeight="1">
      <c r="A22" s="39" t="s">
        <v>31</v>
      </c>
      <c r="B22" s="52">
        <v>2002</v>
      </c>
      <c r="C22" s="65" t="s">
        <v>37</v>
      </c>
      <c r="D22" s="42">
        <v>11.9</v>
      </c>
      <c r="E22" s="42">
        <v>6.6</v>
      </c>
      <c r="F22" s="42">
        <v>11.4</v>
      </c>
      <c r="G22" s="42">
        <v>12</v>
      </c>
      <c r="H22" s="42">
        <v>11.2</v>
      </c>
      <c r="I22" s="42">
        <v>9.5</v>
      </c>
      <c r="J22" s="43">
        <f t="shared" si="1"/>
        <v>62.599999999999994</v>
      </c>
      <c r="K22" s="35">
        <f>SUM(J21+J22)</f>
        <v>137.19999999999999</v>
      </c>
      <c r="L22" s="139"/>
      <c r="M22" s="9"/>
    </row>
    <row r="23" spans="1:16" ht="12" customHeight="1">
      <c r="A23" s="37" t="s">
        <v>43</v>
      </c>
      <c r="B23" s="51"/>
      <c r="C23" s="69"/>
      <c r="D23" s="42">
        <v>12.4</v>
      </c>
      <c r="E23" s="42">
        <v>9.1999999999999993</v>
      </c>
      <c r="F23" s="42">
        <v>11.6</v>
      </c>
      <c r="G23" s="42">
        <v>11.2</v>
      </c>
      <c r="H23" s="42">
        <v>11.7</v>
      </c>
      <c r="I23" s="42">
        <v>11.3</v>
      </c>
      <c r="J23" s="43">
        <f t="shared" si="1"/>
        <v>67.400000000000006</v>
      </c>
      <c r="K23" s="33">
        <f>SUM(J23+J24)</f>
        <v>130.80000000000001</v>
      </c>
      <c r="L23" s="138">
        <v>2</v>
      </c>
      <c r="M23" s="10"/>
    </row>
    <row r="24" spans="1:16" ht="12" customHeight="1">
      <c r="A24" s="39" t="s">
        <v>26</v>
      </c>
      <c r="B24" s="52">
        <v>2001</v>
      </c>
      <c r="C24" s="65" t="s">
        <v>37</v>
      </c>
      <c r="D24" s="42">
        <v>12.2</v>
      </c>
      <c r="E24" s="42">
        <v>9</v>
      </c>
      <c r="F24" s="42">
        <v>10.1</v>
      </c>
      <c r="G24" s="42">
        <v>10</v>
      </c>
      <c r="H24" s="42">
        <v>11</v>
      </c>
      <c r="I24" s="42">
        <v>11.1</v>
      </c>
      <c r="J24" s="43">
        <f t="shared" si="1"/>
        <v>63.4</v>
      </c>
      <c r="K24" s="35">
        <f>SUM(J23+J24)</f>
        <v>130.80000000000001</v>
      </c>
      <c r="L24" s="139"/>
      <c r="M24" s="10"/>
      <c r="N24" s="27"/>
      <c r="O24" s="53"/>
      <c r="P24" s="70"/>
    </row>
    <row r="25" spans="1:16" ht="12" customHeight="1">
      <c r="A25" s="37" t="s">
        <v>48</v>
      </c>
      <c r="B25" s="51"/>
      <c r="C25" s="69"/>
      <c r="D25" s="42">
        <v>12.5</v>
      </c>
      <c r="E25" s="42">
        <v>12.3</v>
      </c>
      <c r="F25" s="42">
        <v>12</v>
      </c>
      <c r="G25" s="42">
        <v>13.1</v>
      </c>
      <c r="H25" s="42">
        <v>12.3</v>
      </c>
      <c r="I25" s="42">
        <v>11.95</v>
      </c>
      <c r="J25" s="43">
        <f t="shared" si="1"/>
        <v>74.150000000000006</v>
      </c>
      <c r="K25" s="33">
        <f>SUM(J25+J26)</f>
        <v>125.85000000000001</v>
      </c>
      <c r="L25" s="138">
        <v>3</v>
      </c>
      <c r="M25" s="9"/>
      <c r="N25" s="27"/>
      <c r="O25" s="53"/>
      <c r="P25" s="70"/>
    </row>
    <row r="26" spans="1:16" ht="12" customHeight="1">
      <c r="A26" s="39" t="s">
        <v>45</v>
      </c>
      <c r="B26" s="52">
        <v>2002</v>
      </c>
      <c r="C26" s="65" t="s">
        <v>37</v>
      </c>
      <c r="D26" s="42">
        <v>12.6</v>
      </c>
      <c r="E26" s="42">
        <v>0</v>
      </c>
      <c r="F26" s="42">
        <v>11</v>
      </c>
      <c r="G26" s="42">
        <v>11.1</v>
      </c>
      <c r="H26" s="42">
        <v>7.9</v>
      </c>
      <c r="I26" s="42">
        <v>9.1</v>
      </c>
      <c r="J26" s="43">
        <f t="shared" si="1"/>
        <v>51.7</v>
      </c>
      <c r="K26" s="35">
        <f>SUM(J25+J26)</f>
        <v>125.85000000000001</v>
      </c>
      <c r="L26" s="139"/>
      <c r="M26" s="9"/>
      <c r="N26" s="2"/>
      <c r="O26" s="2"/>
      <c r="P26" s="2"/>
    </row>
    <row r="27" spans="1:16" ht="12" customHeight="1">
      <c r="A27" s="37" t="s">
        <v>54</v>
      </c>
      <c r="B27" s="51"/>
      <c r="C27" s="38"/>
      <c r="D27" s="42">
        <v>11.9</v>
      </c>
      <c r="E27" s="42">
        <v>9.5</v>
      </c>
      <c r="F27" s="42">
        <v>10.8</v>
      </c>
      <c r="G27" s="42">
        <v>12.2</v>
      </c>
      <c r="H27" s="42">
        <v>11.3</v>
      </c>
      <c r="I27" s="42">
        <v>10</v>
      </c>
      <c r="J27" s="43">
        <f t="shared" ref="J27:J32" si="2">SUM(D27+E27+F27+G27+H27+I27)</f>
        <v>65.7</v>
      </c>
      <c r="K27" s="33">
        <f>SUM(J27+J28)</f>
        <v>110.6</v>
      </c>
      <c r="L27" s="138">
        <v>4</v>
      </c>
      <c r="M27" s="9"/>
      <c r="N27" s="27"/>
      <c r="O27" s="53"/>
      <c r="P27" s="70"/>
    </row>
    <row r="28" spans="1:16" ht="12" customHeight="1">
      <c r="A28" s="39" t="s">
        <v>55</v>
      </c>
      <c r="B28" s="52">
        <v>2002</v>
      </c>
      <c r="C28" s="68" t="s">
        <v>37</v>
      </c>
      <c r="D28" s="42">
        <v>0</v>
      </c>
      <c r="E28" s="42">
        <v>10.199999999999999</v>
      </c>
      <c r="F28" s="42">
        <v>11</v>
      </c>
      <c r="G28" s="42">
        <v>0</v>
      </c>
      <c r="H28" s="42">
        <v>12.3</v>
      </c>
      <c r="I28" s="42">
        <v>11.4</v>
      </c>
      <c r="J28" s="43">
        <f t="shared" si="2"/>
        <v>44.9</v>
      </c>
      <c r="K28" s="35">
        <f>SUM(J27+J28)</f>
        <v>110.6</v>
      </c>
      <c r="L28" s="139"/>
      <c r="M28" s="9"/>
      <c r="N28" s="27"/>
      <c r="O28" s="53"/>
      <c r="P28" s="70"/>
    </row>
    <row r="29" spans="1:16" ht="12" customHeight="1">
      <c r="A29" s="37" t="s">
        <v>52</v>
      </c>
      <c r="B29" s="51"/>
      <c r="C29" s="67"/>
      <c r="D29" s="42">
        <v>11.4</v>
      </c>
      <c r="E29" s="42">
        <v>9.6</v>
      </c>
      <c r="F29" s="42">
        <v>10.5</v>
      </c>
      <c r="G29" s="42">
        <v>12.1</v>
      </c>
      <c r="H29" s="42">
        <v>0</v>
      </c>
      <c r="I29" s="42">
        <v>0</v>
      </c>
      <c r="J29" s="43">
        <f t="shared" si="2"/>
        <v>43.6</v>
      </c>
      <c r="K29" s="33">
        <f>SUM(J29+J30)</f>
        <v>88.199999999999989</v>
      </c>
      <c r="L29" s="138">
        <v>5</v>
      </c>
      <c r="M29" s="9"/>
      <c r="N29" s="2"/>
      <c r="O29" s="2"/>
      <c r="P29" s="2"/>
    </row>
    <row r="30" spans="1:16" ht="12" customHeight="1">
      <c r="A30" s="39" t="s">
        <v>31</v>
      </c>
      <c r="B30" s="52">
        <v>2002</v>
      </c>
      <c r="C30" s="65" t="s">
        <v>37</v>
      </c>
      <c r="D30" s="42">
        <v>10.8</v>
      </c>
      <c r="E30" s="42">
        <v>10.3</v>
      </c>
      <c r="F30" s="42">
        <v>11.2</v>
      </c>
      <c r="G30" s="42">
        <v>12.3</v>
      </c>
      <c r="H30" s="42">
        <v>0</v>
      </c>
      <c r="I30" s="42">
        <v>0</v>
      </c>
      <c r="J30" s="43">
        <f t="shared" si="2"/>
        <v>44.599999999999994</v>
      </c>
      <c r="K30" s="35">
        <f>SUM(J29+J30)</f>
        <v>88.199999999999989</v>
      </c>
      <c r="L30" s="139"/>
      <c r="M30" s="9"/>
      <c r="N30" s="27"/>
      <c r="O30" s="53"/>
      <c r="P30" s="70"/>
    </row>
    <row r="31" spans="1:16" ht="12" customHeight="1">
      <c r="A31" s="37" t="s">
        <v>108</v>
      </c>
      <c r="B31" s="51"/>
      <c r="C31" s="69"/>
      <c r="D31" s="42">
        <v>10.9</v>
      </c>
      <c r="E31" s="42">
        <v>0</v>
      </c>
      <c r="F31" s="42">
        <v>0</v>
      </c>
      <c r="G31" s="42">
        <v>12</v>
      </c>
      <c r="H31" s="42">
        <v>0</v>
      </c>
      <c r="I31" s="42">
        <v>0</v>
      </c>
      <c r="J31" s="43">
        <f t="shared" si="2"/>
        <v>22.9</v>
      </c>
      <c r="K31" s="33">
        <f>SUM(J31+J32)</f>
        <v>46.15</v>
      </c>
      <c r="L31" s="138">
        <v>6</v>
      </c>
      <c r="M31" s="9"/>
      <c r="N31" s="27"/>
      <c r="O31" s="53"/>
      <c r="P31" s="70"/>
    </row>
    <row r="32" spans="1:16" ht="12" customHeight="1">
      <c r="A32" s="39" t="s">
        <v>51</v>
      </c>
      <c r="B32" s="52">
        <v>2000</v>
      </c>
      <c r="C32" s="65" t="s">
        <v>37</v>
      </c>
      <c r="D32" s="42">
        <v>11.45</v>
      </c>
      <c r="E32" s="42">
        <v>0</v>
      </c>
      <c r="F32" s="42">
        <v>0</v>
      </c>
      <c r="G32" s="42">
        <v>11.8</v>
      </c>
      <c r="H32" s="42">
        <v>0</v>
      </c>
      <c r="I32" s="42">
        <v>0</v>
      </c>
      <c r="J32" s="43">
        <f t="shared" si="2"/>
        <v>23.25</v>
      </c>
      <c r="K32" s="35">
        <f>SUM(J31+J32)</f>
        <v>46.15</v>
      </c>
      <c r="L32" s="139"/>
      <c r="M32" s="9"/>
    </row>
    <row r="33" spans="1:13" ht="12" customHeight="1">
      <c r="A33" s="37" t="s">
        <v>106</v>
      </c>
      <c r="B33" s="51"/>
      <c r="C33" s="66"/>
      <c r="D33" s="42">
        <v>10.199999999999999</v>
      </c>
      <c r="E33" s="42">
        <v>6.6</v>
      </c>
      <c r="F33" s="42">
        <v>9.8000000000000007</v>
      </c>
      <c r="G33" s="42">
        <v>11.6</v>
      </c>
      <c r="H33" s="42">
        <v>10</v>
      </c>
      <c r="I33" s="42">
        <v>8.8000000000000007</v>
      </c>
      <c r="J33" s="43">
        <f t="shared" ref="J33:J36" si="3">SUM(D33+E33+F33+G33+H33+I33)</f>
        <v>57</v>
      </c>
      <c r="K33" s="33">
        <f>SUM(J33+J34)</f>
        <v>57</v>
      </c>
      <c r="L33" s="138">
        <v>7</v>
      </c>
      <c r="M33" s="9"/>
    </row>
    <row r="34" spans="1:13" ht="12" customHeight="1">
      <c r="A34" s="39" t="s">
        <v>109</v>
      </c>
      <c r="B34" s="52">
        <v>2001</v>
      </c>
      <c r="C34" s="80" t="s">
        <v>37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3">
        <f t="shared" si="3"/>
        <v>0</v>
      </c>
      <c r="K34" s="35">
        <f>SUM(J33+J34)</f>
        <v>57</v>
      </c>
      <c r="L34" s="139"/>
      <c r="M34" s="9"/>
    </row>
    <row r="35" spans="1:13" ht="12" customHeight="1">
      <c r="A35" s="37" t="s">
        <v>88</v>
      </c>
      <c r="B35" s="51"/>
      <c r="C35" s="67"/>
      <c r="D35" s="42">
        <v>12.5</v>
      </c>
      <c r="E35" s="42">
        <v>12</v>
      </c>
      <c r="F35" s="42">
        <v>12.3</v>
      </c>
      <c r="G35" s="42">
        <v>12.5</v>
      </c>
      <c r="H35" s="42">
        <v>12.4</v>
      </c>
      <c r="I35" s="42">
        <v>12.4</v>
      </c>
      <c r="J35" s="43">
        <f t="shared" si="3"/>
        <v>74.099999999999994</v>
      </c>
      <c r="K35" s="33">
        <f>SUM(J35+J36)</f>
        <v>132.80000000000001</v>
      </c>
      <c r="L35" s="138" t="s">
        <v>79</v>
      </c>
      <c r="M35" s="9"/>
    </row>
    <row r="36" spans="1:13" ht="12" customHeight="1">
      <c r="A36" s="39" t="s">
        <v>89</v>
      </c>
      <c r="B36" s="52">
        <v>1999</v>
      </c>
      <c r="C36" s="65" t="s">
        <v>37</v>
      </c>
      <c r="D36" s="42">
        <v>11.8</v>
      </c>
      <c r="E36" s="42">
        <v>0</v>
      </c>
      <c r="F36" s="42">
        <v>11.8</v>
      </c>
      <c r="G36" s="42">
        <v>12</v>
      </c>
      <c r="H36" s="42">
        <v>12.1</v>
      </c>
      <c r="I36" s="42">
        <v>11</v>
      </c>
      <c r="J36" s="43">
        <f t="shared" si="3"/>
        <v>58.7</v>
      </c>
      <c r="K36" s="35">
        <f>SUM(J35+J36)</f>
        <v>132.80000000000001</v>
      </c>
      <c r="L36" s="139"/>
      <c r="M36" s="9"/>
    </row>
    <row r="37" spans="1:13" ht="18.75" customHeight="1">
      <c r="A37" s="14" t="s">
        <v>20</v>
      </c>
      <c r="B37" s="27"/>
      <c r="C37" s="28"/>
      <c r="D37" s="17"/>
      <c r="E37" s="17"/>
      <c r="F37" s="17"/>
      <c r="G37" s="17"/>
      <c r="H37" s="17"/>
      <c r="I37" s="17"/>
      <c r="J37" s="18"/>
      <c r="K37" s="21"/>
      <c r="L37" s="89"/>
      <c r="M37" s="9"/>
    </row>
    <row r="38" spans="1:13" ht="15" customHeight="1">
      <c r="A38" s="118" t="s">
        <v>11</v>
      </c>
      <c r="B38" s="112" t="s">
        <v>76</v>
      </c>
      <c r="C38" s="114" t="s">
        <v>35</v>
      </c>
      <c r="D38" s="44"/>
      <c r="E38" s="44"/>
      <c r="F38" s="44"/>
      <c r="G38" s="44"/>
      <c r="H38" s="44"/>
      <c r="I38" s="44"/>
      <c r="J38" s="45" t="s">
        <v>33</v>
      </c>
      <c r="K38" s="46" t="s">
        <v>13</v>
      </c>
      <c r="L38" s="116" t="s">
        <v>1</v>
      </c>
      <c r="M38" s="9"/>
    </row>
    <row r="39" spans="1:13" ht="15" customHeight="1">
      <c r="A39" s="119"/>
      <c r="B39" s="113"/>
      <c r="C39" s="115"/>
      <c r="D39" s="47"/>
      <c r="E39" s="47"/>
      <c r="F39" s="47"/>
      <c r="G39" s="47"/>
      <c r="H39" s="47"/>
      <c r="I39" s="47"/>
      <c r="J39" s="48" t="s">
        <v>34</v>
      </c>
      <c r="K39" s="49" t="s">
        <v>14</v>
      </c>
      <c r="L39" s="117"/>
      <c r="M39" s="9"/>
    </row>
    <row r="40" spans="1:13" ht="15" customHeight="1">
      <c r="A40" s="37" t="s">
        <v>40</v>
      </c>
      <c r="B40" s="51"/>
      <c r="C40" s="83"/>
      <c r="D40" s="42">
        <v>7.3</v>
      </c>
      <c r="E40" s="42">
        <v>6.4</v>
      </c>
      <c r="F40" s="42">
        <v>7.7</v>
      </c>
      <c r="G40" s="42">
        <v>8.4</v>
      </c>
      <c r="H40" s="42">
        <v>4.3</v>
      </c>
      <c r="I40" s="42">
        <v>3.9</v>
      </c>
      <c r="J40" s="43">
        <f t="shared" ref="J40:J57" si="4">SUM(D40+E40+F40+G40+H40+I40)</f>
        <v>37.999999999999993</v>
      </c>
      <c r="K40" s="33">
        <f>SUM(J40+J41)</f>
        <v>103.1</v>
      </c>
      <c r="L40" s="111">
        <v>1</v>
      </c>
      <c r="M40" s="9"/>
    </row>
    <row r="41" spans="1:13" ht="15" customHeight="1">
      <c r="A41" s="39" t="s">
        <v>41</v>
      </c>
      <c r="B41" s="52">
        <v>2003</v>
      </c>
      <c r="C41" s="68" t="s">
        <v>38</v>
      </c>
      <c r="D41" s="42">
        <v>11.9</v>
      </c>
      <c r="E41" s="42">
        <v>10.5</v>
      </c>
      <c r="F41" s="42">
        <v>9.8000000000000007</v>
      </c>
      <c r="G41" s="42">
        <v>11.2</v>
      </c>
      <c r="H41" s="42">
        <v>11.1</v>
      </c>
      <c r="I41" s="42">
        <v>10.6</v>
      </c>
      <c r="J41" s="43">
        <f t="shared" si="4"/>
        <v>65.100000000000009</v>
      </c>
      <c r="K41" s="35">
        <f>SUM(J40+J41)</f>
        <v>103.1</v>
      </c>
      <c r="L41" s="111"/>
      <c r="M41" s="9"/>
    </row>
    <row r="42" spans="1:13" ht="15" customHeight="1">
      <c r="A42" s="37" t="s">
        <v>65</v>
      </c>
      <c r="B42" s="51"/>
      <c r="C42" s="69"/>
      <c r="D42" s="42">
        <v>5.3</v>
      </c>
      <c r="E42" s="42">
        <v>0</v>
      </c>
      <c r="F42" s="42">
        <v>5.4</v>
      </c>
      <c r="G42" s="42">
        <v>8</v>
      </c>
      <c r="H42" s="42">
        <v>0.8</v>
      </c>
      <c r="I42" s="42">
        <v>2</v>
      </c>
      <c r="J42" s="43">
        <f t="shared" si="4"/>
        <v>21.5</v>
      </c>
      <c r="K42" s="33">
        <f>SUM(J42+J43)</f>
        <v>75.400000000000006</v>
      </c>
      <c r="L42" s="111">
        <v>2</v>
      </c>
      <c r="M42" s="9"/>
    </row>
    <row r="43" spans="1:13" ht="15" customHeight="1">
      <c r="A43" s="39" t="s">
        <v>66</v>
      </c>
      <c r="B43" s="52">
        <v>2003</v>
      </c>
      <c r="C43" s="65" t="s">
        <v>37</v>
      </c>
      <c r="D43" s="42">
        <v>11.3</v>
      </c>
      <c r="E43" s="42">
        <v>4</v>
      </c>
      <c r="F43" s="42">
        <v>10.1</v>
      </c>
      <c r="G43" s="42">
        <v>10.199999999999999</v>
      </c>
      <c r="H43" s="42">
        <v>7.7</v>
      </c>
      <c r="I43" s="42">
        <v>10.6</v>
      </c>
      <c r="J43" s="43">
        <f t="shared" si="4"/>
        <v>53.9</v>
      </c>
      <c r="K43" s="35">
        <f>SUM(J42+J43)</f>
        <v>75.400000000000006</v>
      </c>
      <c r="L43" s="111"/>
      <c r="M43" s="9"/>
    </row>
    <row r="44" spans="1:13" ht="15" customHeight="1">
      <c r="A44" s="37" t="s">
        <v>64</v>
      </c>
      <c r="B44" s="51"/>
      <c r="C44" s="38"/>
      <c r="D44" s="42">
        <v>0</v>
      </c>
      <c r="E44" s="42">
        <v>0.5</v>
      </c>
      <c r="F44" s="42">
        <v>0</v>
      </c>
      <c r="G44" s="42">
        <v>3.75</v>
      </c>
      <c r="H44" s="42">
        <v>2.4</v>
      </c>
      <c r="I44" s="42">
        <v>1.7</v>
      </c>
      <c r="J44" s="43">
        <f t="shared" si="4"/>
        <v>8.35</v>
      </c>
      <c r="K44" s="33">
        <f>SUM(J44+J45)</f>
        <v>62.85</v>
      </c>
      <c r="L44" s="111">
        <v>3</v>
      </c>
      <c r="M44" s="9"/>
    </row>
    <row r="45" spans="1:13" ht="15" customHeight="1">
      <c r="A45" s="39" t="s">
        <v>39</v>
      </c>
      <c r="B45" s="52">
        <v>2003</v>
      </c>
      <c r="C45" s="68" t="s">
        <v>37</v>
      </c>
      <c r="D45" s="42">
        <v>10.8</v>
      </c>
      <c r="E45" s="42">
        <v>4.4000000000000004</v>
      </c>
      <c r="F45" s="42">
        <v>10.1</v>
      </c>
      <c r="G45" s="42">
        <v>10.6</v>
      </c>
      <c r="H45" s="42">
        <v>8.3000000000000007</v>
      </c>
      <c r="I45" s="42">
        <v>10.3</v>
      </c>
      <c r="J45" s="43">
        <f t="shared" si="4"/>
        <v>54.5</v>
      </c>
      <c r="K45" s="35">
        <f>SUM(J44+J45)</f>
        <v>62.85</v>
      </c>
      <c r="L45" s="111"/>
      <c r="M45" s="9"/>
    </row>
    <row r="46" spans="1:13" ht="15" customHeight="1">
      <c r="A46" s="37" t="s">
        <v>110</v>
      </c>
      <c r="B46" s="51"/>
      <c r="C46" s="83"/>
      <c r="D46" s="42">
        <v>1.3</v>
      </c>
      <c r="E46" s="42">
        <v>0</v>
      </c>
      <c r="F46" s="42">
        <v>0</v>
      </c>
      <c r="G46" s="42">
        <v>3.9</v>
      </c>
      <c r="H46" s="42">
        <v>0</v>
      </c>
      <c r="I46" s="42">
        <v>1.8</v>
      </c>
      <c r="J46" s="43">
        <f t="shared" si="4"/>
        <v>7</v>
      </c>
      <c r="K46" s="33">
        <f>SUM(J46+J47)</f>
        <v>61.800000000000004</v>
      </c>
      <c r="L46" s="111">
        <v>4</v>
      </c>
      <c r="M46" s="9"/>
    </row>
    <row r="47" spans="1:13" ht="15" customHeight="1">
      <c r="A47" s="39" t="s">
        <v>58</v>
      </c>
      <c r="B47" s="52">
        <v>2003</v>
      </c>
      <c r="C47" s="68" t="s">
        <v>38</v>
      </c>
      <c r="D47" s="42">
        <v>7.8</v>
      </c>
      <c r="E47" s="42">
        <v>9</v>
      </c>
      <c r="F47" s="42">
        <v>10.3</v>
      </c>
      <c r="G47" s="42">
        <v>11</v>
      </c>
      <c r="H47" s="42">
        <v>10.6</v>
      </c>
      <c r="I47" s="42">
        <v>6.1</v>
      </c>
      <c r="J47" s="43">
        <f t="shared" si="4"/>
        <v>54.800000000000004</v>
      </c>
      <c r="K47" s="35">
        <f>SUM(J46+J47)</f>
        <v>61.800000000000004</v>
      </c>
      <c r="L47" s="111"/>
      <c r="M47" s="9"/>
    </row>
    <row r="48" spans="1:13" ht="12" customHeight="1">
      <c r="A48" s="37" t="s">
        <v>90</v>
      </c>
      <c r="B48" s="51"/>
      <c r="C48" s="83"/>
      <c r="D48" s="42">
        <v>0</v>
      </c>
      <c r="E48" s="42">
        <v>0.5</v>
      </c>
      <c r="F48" s="42">
        <v>0.5</v>
      </c>
      <c r="G48" s="42">
        <v>4.25</v>
      </c>
      <c r="H48" s="42">
        <v>0.1</v>
      </c>
      <c r="I48" s="42">
        <v>1</v>
      </c>
      <c r="J48" s="43">
        <f t="shared" si="4"/>
        <v>6.35</v>
      </c>
      <c r="K48" s="33">
        <f>SUM(J48+J49)</f>
        <v>54.15</v>
      </c>
      <c r="L48" s="111">
        <v>5</v>
      </c>
      <c r="M48" s="9"/>
    </row>
    <row r="49" spans="1:13" ht="12" customHeight="1">
      <c r="A49" s="39" t="s">
        <v>91</v>
      </c>
      <c r="B49" s="52">
        <v>2003</v>
      </c>
      <c r="C49" s="68" t="s">
        <v>37</v>
      </c>
      <c r="D49" s="42">
        <v>9.5</v>
      </c>
      <c r="E49" s="42">
        <v>4.5</v>
      </c>
      <c r="F49" s="42">
        <v>9.5</v>
      </c>
      <c r="G49" s="42">
        <v>10.199999999999999</v>
      </c>
      <c r="H49" s="42">
        <v>4.4000000000000004</v>
      </c>
      <c r="I49" s="42">
        <v>9.6999999999999993</v>
      </c>
      <c r="J49" s="43">
        <f t="shared" si="4"/>
        <v>47.8</v>
      </c>
      <c r="K49" s="35">
        <f>SUM(J48+J49)</f>
        <v>54.15</v>
      </c>
      <c r="L49" s="111"/>
      <c r="M49" s="9"/>
    </row>
    <row r="50" spans="1:13" ht="12" customHeight="1">
      <c r="A50" s="37" t="s">
        <v>49</v>
      </c>
      <c r="B50" s="51"/>
      <c r="C50" s="66"/>
      <c r="D50" s="42">
        <v>5.0999999999999996</v>
      </c>
      <c r="E50" s="42">
        <v>0</v>
      </c>
      <c r="F50" s="42">
        <v>1.5</v>
      </c>
      <c r="G50" s="42">
        <v>3.55</v>
      </c>
      <c r="H50" s="42">
        <v>0.8</v>
      </c>
      <c r="I50" s="42">
        <v>1.4</v>
      </c>
      <c r="J50" s="43">
        <f t="shared" si="4"/>
        <v>12.35</v>
      </c>
      <c r="K50" s="33">
        <f>SUM(J50+J51)</f>
        <v>12.35</v>
      </c>
      <c r="L50" s="111">
        <v>6</v>
      </c>
      <c r="M50" s="9"/>
    </row>
    <row r="51" spans="1:13" ht="12" customHeight="1">
      <c r="A51" s="39" t="s">
        <v>32</v>
      </c>
      <c r="B51" s="52">
        <v>2004</v>
      </c>
      <c r="C51" s="86" t="s">
        <v>37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3">
        <f t="shared" si="4"/>
        <v>0</v>
      </c>
      <c r="K51" s="35">
        <f>SUM(J50+J51)</f>
        <v>12.35</v>
      </c>
      <c r="L51" s="111"/>
      <c r="M51" s="9"/>
    </row>
    <row r="52" spans="1:13" ht="12" customHeight="1">
      <c r="A52" s="37" t="s">
        <v>62</v>
      </c>
      <c r="B52" s="51"/>
      <c r="C52" s="38"/>
      <c r="D52" s="42">
        <v>8.8000000000000007</v>
      </c>
      <c r="E52" s="42">
        <v>7</v>
      </c>
      <c r="F52" s="42">
        <v>8</v>
      </c>
      <c r="G52" s="42">
        <v>8.5</v>
      </c>
      <c r="H52" s="42">
        <v>8</v>
      </c>
      <c r="I52" s="42">
        <v>8.1999999999999993</v>
      </c>
      <c r="J52" s="43">
        <f t="shared" si="4"/>
        <v>48.5</v>
      </c>
      <c r="K52" s="33">
        <f>SUM(J52+J53)</f>
        <v>111.5</v>
      </c>
      <c r="L52" s="111" t="s">
        <v>79</v>
      </c>
      <c r="M52" s="9"/>
    </row>
    <row r="53" spans="1:13" ht="12" customHeight="1">
      <c r="A53" s="39" t="s">
        <v>63</v>
      </c>
      <c r="B53" s="52">
        <v>2001</v>
      </c>
      <c r="C53" s="68" t="s">
        <v>37</v>
      </c>
      <c r="D53" s="42">
        <v>11</v>
      </c>
      <c r="E53" s="42">
        <v>8.9</v>
      </c>
      <c r="F53" s="42">
        <v>10.9</v>
      </c>
      <c r="G53" s="42">
        <v>10.8</v>
      </c>
      <c r="H53" s="42">
        <v>10.5</v>
      </c>
      <c r="I53" s="42">
        <v>10.9</v>
      </c>
      <c r="J53" s="43">
        <f t="shared" si="4"/>
        <v>62.999999999999993</v>
      </c>
      <c r="K53" s="35">
        <f>SUM(J52+J53)</f>
        <v>111.5</v>
      </c>
      <c r="L53" s="111"/>
      <c r="M53" s="9"/>
    </row>
    <row r="54" spans="1:13" ht="12" customHeight="1">
      <c r="A54" s="37" t="s">
        <v>53</v>
      </c>
      <c r="B54" s="51"/>
      <c r="C54" s="83"/>
      <c r="D54" s="42">
        <v>8.1</v>
      </c>
      <c r="E54" s="42">
        <v>7.2</v>
      </c>
      <c r="F54" s="42">
        <v>8</v>
      </c>
      <c r="G54" s="42">
        <v>8</v>
      </c>
      <c r="H54" s="42">
        <v>8.4</v>
      </c>
      <c r="I54" s="42">
        <v>8.6</v>
      </c>
      <c r="J54" s="43">
        <f t="shared" si="4"/>
        <v>48.300000000000004</v>
      </c>
      <c r="K54" s="33">
        <f>SUM(J54+J55)</f>
        <v>110.9</v>
      </c>
      <c r="L54" s="111" t="s">
        <v>79</v>
      </c>
      <c r="M54" s="9"/>
    </row>
    <row r="55" spans="1:13" ht="12" customHeight="1">
      <c r="A55" s="39" t="s">
        <v>21</v>
      </c>
      <c r="B55" s="52">
        <v>2002</v>
      </c>
      <c r="C55" s="68" t="s">
        <v>37</v>
      </c>
      <c r="D55" s="42">
        <v>11.7</v>
      </c>
      <c r="E55" s="42">
        <v>9.6</v>
      </c>
      <c r="F55" s="42">
        <v>10.4</v>
      </c>
      <c r="G55" s="42">
        <v>10.4</v>
      </c>
      <c r="H55" s="42">
        <v>10.199999999999999</v>
      </c>
      <c r="I55" s="42">
        <v>10.3</v>
      </c>
      <c r="J55" s="43">
        <f t="shared" si="4"/>
        <v>62.599999999999994</v>
      </c>
      <c r="K55" s="35">
        <f>SUM(J54+J55)</f>
        <v>110.9</v>
      </c>
      <c r="L55" s="111"/>
      <c r="M55" s="9"/>
    </row>
    <row r="56" spans="1:13" ht="12" customHeight="1">
      <c r="A56" s="37" t="s">
        <v>60</v>
      </c>
      <c r="B56" s="51"/>
      <c r="C56" s="38"/>
      <c r="D56" s="42">
        <v>7.8</v>
      </c>
      <c r="E56" s="42">
        <v>7.5</v>
      </c>
      <c r="F56" s="42">
        <v>7.7</v>
      </c>
      <c r="G56" s="42">
        <v>8.5</v>
      </c>
      <c r="H56" s="42">
        <v>8.1999999999999993</v>
      </c>
      <c r="I56" s="42">
        <v>8.1999999999999993</v>
      </c>
      <c r="J56" s="43">
        <f t="shared" si="4"/>
        <v>47.900000000000006</v>
      </c>
      <c r="K56" s="33">
        <f>SUM(J56+J57)</f>
        <v>110.5</v>
      </c>
      <c r="L56" s="111" t="s">
        <v>79</v>
      </c>
      <c r="M56" s="9"/>
    </row>
    <row r="57" spans="1:13" ht="12" customHeight="1">
      <c r="A57" s="39" t="s">
        <v>61</v>
      </c>
      <c r="B57" s="52">
        <v>2002</v>
      </c>
      <c r="C57" s="68" t="s">
        <v>37</v>
      </c>
      <c r="D57" s="42">
        <v>11.8</v>
      </c>
      <c r="E57" s="42">
        <v>9.6999999999999993</v>
      </c>
      <c r="F57" s="42">
        <v>10.5</v>
      </c>
      <c r="G57" s="42">
        <v>11.8</v>
      </c>
      <c r="H57" s="42">
        <v>10</v>
      </c>
      <c r="I57" s="42">
        <v>8.8000000000000007</v>
      </c>
      <c r="J57" s="43">
        <f t="shared" si="4"/>
        <v>62.599999999999994</v>
      </c>
      <c r="K57" s="35">
        <f>SUM(J56+J57)</f>
        <v>110.5</v>
      </c>
      <c r="L57" s="111"/>
      <c r="M57" s="9"/>
    </row>
    <row r="58" spans="1:13" ht="12" customHeight="1">
      <c r="A58" s="27"/>
      <c r="B58" s="53"/>
      <c r="C58" s="71"/>
      <c r="D58" s="17"/>
      <c r="E58" s="17"/>
      <c r="F58" s="17"/>
      <c r="G58" s="17"/>
      <c r="H58" s="17"/>
      <c r="I58" s="17"/>
      <c r="J58" s="18"/>
      <c r="K58" s="21"/>
      <c r="L58" s="89"/>
      <c r="M58" s="9"/>
    </row>
    <row r="59" spans="1:13" ht="12" customHeight="1">
      <c r="A59" s="11" t="s">
        <v>2</v>
      </c>
      <c r="B59" s="11"/>
      <c r="C59" s="12"/>
      <c r="D59" s="4"/>
      <c r="E59" s="4"/>
      <c r="F59" s="4"/>
      <c r="G59" s="4"/>
      <c r="I59" t="s">
        <v>96</v>
      </c>
      <c r="L59" s="89"/>
      <c r="M59" s="9"/>
    </row>
    <row r="60" spans="1:13" ht="12" customHeight="1">
      <c r="A60" s="11" t="s">
        <v>4</v>
      </c>
      <c r="B60" s="11"/>
      <c r="C60" s="12"/>
      <c r="D60" s="4"/>
      <c r="E60" s="4"/>
      <c r="F60" s="4"/>
      <c r="G60" s="4"/>
      <c r="I60" t="s">
        <v>44</v>
      </c>
      <c r="L60" s="89"/>
      <c r="M60" s="9"/>
    </row>
    <row r="61" spans="1:13" ht="12" customHeight="1">
      <c r="A61" s="11"/>
      <c r="B61" s="11"/>
      <c r="C61" s="12"/>
      <c r="D61" s="4"/>
      <c r="E61" s="4"/>
      <c r="F61" s="4"/>
      <c r="G61" s="4"/>
      <c r="L61" s="89"/>
      <c r="M61" s="9"/>
    </row>
    <row r="62" spans="1:13" ht="12" customHeight="1">
      <c r="A62" s="11" t="s">
        <v>3</v>
      </c>
      <c r="B62" s="11"/>
      <c r="C62" s="12"/>
      <c r="I62" t="s">
        <v>36</v>
      </c>
      <c r="L62" s="89"/>
      <c r="M62" s="9"/>
    </row>
    <row r="63" spans="1:13" ht="12" customHeight="1">
      <c r="A63" s="11" t="s">
        <v>4</v>
      </c>
      <c r="B63" s="11"/>
      <c r="C63" s="12"/>
      <c r="D63" s="12"/>
      <c r="E63" s="12"/>
      <c r="F63" s="12"/>
      <c r="I63" t="s">
        <v>44</v>
      </c>
      <c r="L63" s="89"/>
      <c r="M63" s="9"/>
    </row>
    <row r="64" spans="1:13" ht="12" customHeight="1">
      <c r="A64" s="27"/>
      <c r="B64" s="53"/>
      <c r="C64" s="71"/>
      <c r="D64" s="17"/>
      <c r="E64" s="17"/>
      <c r="F64" s="17"/>
      <c r="G64" s="17"/>
      <c r="H64" s="17"/>
      <c r="I64" s="17"/>
      <c r="J64" s="18"/>
      <c r="K64" s="21"/>
      <c r="L64" s="89"/>
      <c r="M64" s="9"/>
    </row>
    <row r="71" spans="1:12" ht="15.75">
      <c r="D71" s="75"/>
      <c r="E71" s="75"/>
      <c r="F71" s="75"/>
      <c r="G71" s="75"/>
      <c r="H71" s="75"/>
      <c r="I71" s="75"/>
      <c r="J71" s="75"/>
      <c r="K71" s="75"/>
      <c r="L71" s="75"/>
    </row>
    <row r="73" spans="1:12">
      <c r="D73" s="88"/>
      <c r="E73" s="88"/>
      <c r="F73" s="88"/>
      <c r="G73" s="88"/>
      <c r="H73" s="88"/>
      <c r="I73" s="88"/>
      <c r="J73" s="88"/>
      <c r="K73" s="88"/>
      <c r="L73" s="88"/>
    </row>
    <row r="74" spans="1:12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2" ht="15.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 s="1"/>
      <c r="B76" s="1"/>
      <c r="C76" s="8"/>
      <c r="D76" s="14"/>
      <c r="E76" s="14"/>
      <c r="F76" s="14"/>
      <c r="G76" s="14"/>
      <c r="H76" s="14"/>
      <c r="I76" s="14"/>
      <c r="J76" s="14"/>
      <c r="K76" s="14"/>
      <c r="L76" s="14"/>
    </row>
    <row r="77" spans="1:12">
      <c r="A77" s="14"/>
      <c r="B77" s="14"/>
      <c r="C77" s="8"/>
      <c r="D77" s="8"/>
      <c r="E77" s="8"/>
      <c r="F77" s="8"/>
      <c r="G77" s="8"/>
      <c r="H77" s="8"/>
      <c r="I77" s="8"/>
      <c r="L77" s="8"/>
    </row>
    <row r="78" spans="1:12">
      <c r="A78" s="60"/>
      <c r="B78" s="55"/>
      <c r="C78" s="61"/>
      <c r="D78" s="2"/>
      <c r="E78" s="2"/>
      <c r="F78" s="2"/>
      <c r="G78" s="2"/>
      <c r="H78" s="2"/>
      <c r="I78" s="2"/>
      <c r="J78" s="56"/>
      <c r="K78" s="57"/>
      <c r="L78" s="62"/>
    </row>
    <row r="79" spans="1:12">
      <c r="A79" s="60"/>
      <c r="B79" s="55"/>
      <c r="C79" s="61"/>
      <c r="D79" s="2"/>
      <c r="E79" s="2"/>
      <c r="F79" s="2"/>
      <c r="G79" s="2"/>
      <c r="H79" s="2"/>
      <c r="I79" s="2"/>
      <c r="J79" s="58"/>
      <c r="K79" s="59"/>
      <c r="L79" s="62"/>
    </row>
    <row r="80" spans="1:12">
      <c r="A80" s="27"/>
      <c r="B80" s="27"/>
      <c r="C80" s="28"/>
      <c r="D80" s="17"/>
      <c r="E80" s="17"/>
      <c r="F80" s="17"/>
      <c r="G80" s="17"/>
      <c r="H80" s="17"/>
      <c r="I80" s="17"/>
      <c r="J80" s="18"/>
      <c r="K80" s="22"/>
      <c r="L80" s="63"/>
    </row>
    <row r="81" spans="1:12">
      <c r="A81" s="27"/>
      <c r="B81" s="27"/>
      <c r="C81" s="28"/>
      <c r="D81" s="17"/>
      <c r="E81" s="17"/>
      <c r="F81" s="17"/>
      <c r="G81" s="17"/>
      <c r="H81" s="17"/>
      <c r="I81" s="17"/>
      <c r="J81" s="18"/>
      <c r="K81" s="21"/>
      <c r="L81" s="64"/>
    </row>
    <row r="82" spans="1:12">
      <c r="A82" s="27"/>
      <c r="B82" s="27"/>
      <c r="C82" s="28"/>
      <c r="D82" s="17"/>
      <c r="E82" s="17"/>
      <c r="F82" s="17"/>
      <c r="G82" s="17"/>
      <c r="H82" s="17"/>
      <c r="I82" s="17"/>
      <c r="J82" s="18"/>
      <c r="K82" s="29"/>
      <c r="L82" s="63"/>
    </row>
    <row r="83" spans="1:12">
      <c r="A83" s="24"/>
      <c r="B83" s="24"/>
      <c r="C83" s="26"/>
      <c r="D83" s="17"/>
      <c r="E83" s="17"/>
      <c r="F83" s="17"/>
      <c r="G83" s="17"/>
      <c r="H83" s="17"/>
      <c r="I83" s="17"/>
      <c r="J83" s="18"/>
      <c r="K83" s="21"/>
      <c r="L83" s="63"/>
    </row>
    <row r="84" spans="1:12">
      <c r="A84" s="27"/>
      <c r="B84" s="27"/>
      <c r="C84" s="28"/>
      <c r="D84" s="17"/>
      <c r="E84" s="17"/>
      <c r="F84" s="17"/>
      <c r="G84" s="17"/>
      <c r="H84" s="17"/>
      <c r="I84" s="17"/>
      <c r="J84" s="18"/>
      <c r="K84" s="22"/>
      <c r="L84" s="63"/>
    </row>
    <row r="85" spans="1:12">
      <c r="A85" s="27"/>
      <c r="B85" s="27"/>
      <c r="C85" s="28"/>
      <c r="D85" s="17"/>
      <c r="E85" s="17"/>
      <c r="F85" s="17"/>
      <c r="G85" s="17"/>
      <c r="H85" s="17"/>
      <c r="I85" s="17"/>
      <c r="J85" s="18"/>
      <c r="K85" s="21"/>
      <c r="L85" s="63"/>
    </row>
    <row r="86" spans="1:12">
      <c r="A86" s="27"/>
      <c r="B86" s="27"/>
      <c r="C86" s="28"/>
      <c r="D86" s="17"/>
      <c r="E86" s="17"/>
      <c r="F86" s="17"/>
      <c r="G86" s="17"/>
      <c r="H86" s="17"/>
      <c r="I86" s="17"/>
      <c r="J86" s="18"/>
      <c r="K86" s="22"/>
      <c r="L86" s="63"/>
    </row>
    <row r="87" spans="1:12">
      <c r="A87" s="27"/>
      <c r="B87" s="27"/>
      <c r="C87" s="28"/>
      <c r="D87" s="17"/>
      <c r="E87" s="17"/>
      <c r="F87" s="17"/>
      <c r="G87" s="17"/>
      <c r="H87" s="17"/>
      <c r="I87" s="17"/>
      <c r="J87" s="18"/>
      <c r="K87" s="21"/>
      <c r="L87" s="63"/>
    </row>
    <row r="88" spans="1:12">
      <c r="A88" s="27"/>
      <c r="B88" s="27"/>
      <c r="C88" s="28"/>
      <c r="D88" s="17"/>
      <c r="E88" s="17"/>
      <c r="F88" s="17"/>
      <c r="G88" s="17"/>
      <c r="H88" s="17"/>
      <c r="I88" s="17"/>
      <c r="J88" s="18"/>
      <c r="K88" s="22"/>
      <c r="L88" s="63"/>
    </row>
    <row r="89" spans="1:12">
      <c r="A89" s="27"/>
      <c r="B89" s="27"/>
      <c r="C89" s="28"/>
      <c r="D89" s="17"/>
      <c r="E89" s="17"/>
      <c r="F89" s="17"/>
      <c r="G89" s="17"/>
      <c r="H89" s="17"/>
      <c r="I89" s="17"/>
      <c r="J89" s="18"/>
      <c r="K89" s="21"/>
      <c r="L89" s="63"/>
    </row>
    <row r="90" spans="1:12">
      <c r="A90" s="27"/>
      <c r="B90" s="27"/>
      <c r="C90" s="28"/>
      <c r="D90" s="17"/>
      <c r="E90" s="17"/>
      <c r="F90" s="17"/>
      <c r="G90" s="17"/>
      <c r="H90" s="17"/>
      <c r="I90" s="17"/>
      <c r="J90" s="18"/>
      <c r="K90" s="22"/>
      <c r="L90" s="63"/>
    </row>
    <row r="91" spans="1:12">
      <c r="A91" s="27"/>
      <c r="B91" s="27"/>
      <c r="C91" s="28"/>
      <c r="D91" s="17"/>
      <c r="E91" s="17"/>
      <c r="F91" s="17"/>
      <c r="G91" s="17"/>
      <c r="H91" s="17"/>
      <c r="I91" s="17"/>
      <c r="J91" s="18"/>
      <c r="K91" s="21"/>
      <c r="L91" s="63"/>
    </row>
    <row r="92" spans="1:12">
      <c r="A92" s="27"/>
      <c r="B92" s="27"/>
      <c r="C92" s="28"/>
      <c r="D92" s="17"/>
      <c r="E92" s="17"/>
      <c r="F92" s="17"/>
      <c r="G92" s="17"/>
      <c r="H92" s="17"/>
      <c r="I92" s="17"/>
      <c r="J92" s="18"/>
      <c r="K92" s="22"/>
      <c r="L92" s="63"/>
    </row>
    <row r="93" spans="1:12">
      <c r="A93" s="27"/>
      <c r="B93" s="27"/>
      <c r="C93" s="28"/>
      <c r="D93" s="17"/>
      <c r="E93" s="17"/>
      <c r="F93" s="17"/>
      <c r="G93" s="17"/>
      <c r="H93" s="17"/>
      <c r="I93" s="17"/>
      <c r="J93" s="18"/>
      <c r="K93" s="21"/>
      <c r="L93" s="63"/>
    </row>
    <row r="94" spans="1:12" ht="15.75" customHeight="1">
      <c r="A94" s="27"/>
      <c r="B94" s="27"/>
      <c r="C94" s="28"/>
      <c r="D94" s="17"/>
      <c r="E94" s="17"/>
      <c r="F94" s="17"/>
      <c r="G94" s="17"/>
      <c r="H94" s="17"/>
      <c r="I94" s="17"/>
      <c r="J94" s="18"/>
      <c r="K94" s="22"/>
      <c r="L94" s="63"/>
    </row>
    <row r="95" spans="1:12" ht="14.25" customHeight="1">
      <c r="A95" s="27"/>
      <c r="B95" s="27"/>
      <c r="C95" s="28"/>
      <c r="D95" s="17"/>
      <c r="E95" s="17"/>
      <c r="F95" s="17"/>
      <c r="G95" s="17"/>
      <c r="H95" s="17"/>
      <c r="I95" s="17"/>
      <c r="J95" s="18"/>
      <c r="K95" s="21"/>
      <c r="L95" s="63"/>
    </row>
    <row r="96" spans="1:12">
      <c r="A96" s="27"/>
      <c r="B96" s="27"/>
      <c r="C96" s="28"/>
      <c r="D96" s="17"/>
      <c r="E96" s="17"/>
      <c r="F96" s="17"/>
      <c r="G96" s="17"/>
      <c r="H96" s="17"/>
      <c r="I96" s="17"/>
      <c r="J96" s="18"/>
      <c r="K96" s="22"/>
      <c r="L96" s="63"/>
    </row>
    <row r="97" spans="1:12">
      <c r="A97" s="27"/>
      <c r="B97" s="27"/>
      <c r="C97" s="28"/>
      <c r="D97" s="17"/>
      <c r="E97" s="17"/>
      <c r="F97" s="17"/>
      <c r="G97" s="17"/>
      <c r="H97" s="17"/>
      <c r="I97" s="17"/>
      <c r="J97" s="18"/>
      <c r="K97" s="21"/>
      <c r="L97" s="63"/>
    </row>
    <row r="98" spans="1:12">
      <c r="A98" s="27"/>
      <c r="B98" s="27"/>
      <c r="C98" s="28"/>
      <c r="D98" s="17"/>
      <c r="E98" s="17"/>
      <c r="F98" s="17"/>
      <c r="G98" s="17"/>
      <c r="H98" s="17"/>
      <c r="I98" s="17"/>
      <c r="J98" s="18"/>
      <c r="K98" s="22"/>
      <c r="L98" s="63"/>
    </row>
    <row r="99" spans="1:12">
      <c r="A99" s="27"/>
      <c r="B99" s="27"/>
      <c r="C99" s="28"/>
      <c r="D99" s="17"/>
      <c r="E99" s="17"/>
      <c r="F99" s="17"/>
      <c r="G99" s="17"/>
      <c r="H99" s="17"/>
      <c r="I99" s="17"/>
      <c r="J99" s="18"/>
      <c r="K99" s="21"/>
      <c r="L99" s="63"/>
    </row>
    <row r="100" spans="1:12" ht="14.25" customHeight="1">
      <c r="A100" s="27"/>
      <c r="B100" s="27"/>
      <c r="C100" s="28"/>
      <c r="D100" s="17"/>
      <c r="E100" s="17"/>
      <c r="F100" s="17"/>
      <c r="G100" s="17"/>
      <c r="H100" s="17"/>
      <c r="I100" s="17"/>
      <c r="J100" s="18"/>
      <c r="K100" s="22"/>
      <c r="L100" s="63"/>
    </row>
    <row r="101" spans="1:12">
      <c r="A101" s="27"/>
      <c r="B101" s="27"/>
      <c r="C101" s="28"/>
      <c r="D101" s="17"/>
      <c r="E101" s="17"/>
      <c r="F101" s="17"/>
      <c r="G101" s="17"/>
      <c r="H101" s="17"/>
      <c r="I101" s="17"/>
      <c r="J101" s="18"/>
      <c r="K101" s="21"/>
      <c r="L101" s="64"/>
    </row>
    <row r="102" spans="1:12" ht="15" customHeight="1">
      <c r="H102" s="17"/>
      <c r="I102" s="17"/>
      <c r="J102" s="18"/>
      <c r="K102" s="22"/>
      <c r="L102" s="63"/>
    </row>
    <row r="103" spans="1:12">
      <c r="H103" s="17"/>
      <c r="I103" s="17"/>
      <c r="J103" s="18"/>
      <c r="K103" s="21"/>
      <c r="L103" s="63"/>
    </row>
    <row r="104" spans="1:12">
      <c r="H104" s="17"/>
      <c r="I104" s="17"/>
      <c r="J104" s="18"/>
      <c r="K104" s="22"/>
      <c r="L104" s="63"/>
    </row>
    <row r="105" spans="1:12">
      <c r="H105" s="17"/>
      <c r="I105" s="17"/>
      <c r="J105" s="18"/>
      <c r="K105" s="21"/>
      <c r="L105" s="63"/>
    </row>
    <row r="106" spans="1:12">
      <c r="H106" s="17"/>
      <c r="I106" s="17"/>
      <c r="J106" s="18"/>
      <c r="K106" s="22"/>
      <c r="L106" s="63"/>
    </row>
    <row r="107" spans="1:12">
      <c r="A107" s="27"/>
      <c r="B107" s="27"/>
      <c r="C107" s="28"/>
      <c r="D107" s="17"/>
      <c r="E107" s="17"/>
      <c r="F107" s="17"/>
      <c r="G107" s="17"/>
      <c r="H107" s="17"/>
      <c r="I107" s="17"/>
      <c r="J107" s="18"/>
      <c r="K107" s="21"/>
      <c r="L107" s="63"/>
    </row>
    <row r="108" spans="1:12">
      <c r="A108" s="27"/>
      <c r="B108" s="27"/>
      <c r="C108" s="28"/>
      <c r="D108" s="17"/>
      <c r="E108" s="17"/>
      <c r="F108" s="17"/>
      <c r="G108" s="17"/>
      <c r="H108" s="17"/>
      <c r="I108" s="17"/>
      <c r="J108" s="18"/>
      <c r="K108" s="22"/>
      <c r="L108" s="63"/>
    </row>
    <row r="109" spans="1:12">
      <c r="A109" s="27"/>
      <c r="B109" s="27"/>
      <c r="C109" s="28"/>
      <c r="D109" s="17"/>
      <c r="E109" s="17"/>
      <c r="F109" s="17"/>
      <c r="G109" s="17"/>
      <c r="H109" s="17"/>
      <c r="I109" s="17"/>
      <c r="J109" s="18"/>
      <c r="K109" s="21"/>
      <c r="L109" s="63"/>
    </row>
    <row r="110" spans="1:12">
      <c r="A110" s="27"/>
      <c r="B110" s="27"/>
      <c r="C110" s="28"/>
      <c r="D110" s="17"/>
      <c r="E110" s="17"/>
      <c r="F110" s="17"/>
      <c r="G110" s="17"/>
      <c r="H110" s="17"/>
      <c r="I110" s="17"/>
      <c r="J110" s="18"/>
      <c r="K110" s="22"/>
      <c r="L110" s="63"/>
    </row>
    <row r="111" spans="1:12">
      <c r="A111" s="27"/>
      <c r="B111" s="27"/>
      <c r="C111" s="28"/>
      <c r="D111" s="17"/>
      <c r="E111" s="17"/>
      <c r="F111" s="17"/>
      <c r="G111" s="17"/>
      <c r="H111" s="17"/>
      <c r="I111" s="17"/>
      <c r="J111" s="18"/>
      <c r="K111" s="21"/>
      <c r="L111" s="63"/>
    </row>
    <row r="112" spans="1:12">
      <c r="A112" s="27"/>
      <c r="B112" s="27"/>
      <c r="C112" s="28"/>
      <c r="D112" s="17"/>
      <c r="E112" s="17"/>
      <c r="F112" s="17"/>
      <c r="G112" s="17"/>
      <c r="H112" s="17"/>
      <c r="I112" s="17"/>
      <c r="J112" s="18"/>
      <c r="K112" s="22"/>
      <c r="L112" s="63"/>
    </row>
    <row r="113" spans="1:12">
      <c r="A113" s="27"/>
      <c r="B113" s="27"/>
      <c r="C113" s="28"/>
      <c r="D113" s="17"/>
      <c r="E113" s="17"/>
      <c r="F113" s="17"/>
      <c r="G113" s="17"/>
      <c r="H113" s="17"/>
      <c r="I113" s="17"/>
      <c r="J113" s="18"/>
      <c r="K113" s="21"/>
      <c r="L113" s="63"/>
    </row>
    <row r="114" spans="1:12">
      <c r="A114" s="27"/>
      <c r="B114" s="27"/>
      <c r="C114" s="28"/>
      <c r="D114" s="17"/>
      <c r="E114" s="17"/>
      <c r="F114" s="17"/>
      <c r="G114" s="17"/>
      <c r="H114" s="17"/>
      <c r="I114" s="17"/>
      <c r="J114" s="18"/>
      <c r="K114" s="22"/>
      <c r="L114" s="63"/>
    </row>
    <row r="115" spans="1:12">
      <c r="A115" s="27"/>
      <c r="B115" s="27"/>
      <c r="C115" s="28"/>
      <c r="D115" s="17"/>
      <c r="E115" s="17"/>
      <c r="F115" s="17"/>
      <c r="G115" s="17"/>
      <c r="H115" s="17"/>
      <c r="I115" s="17"/>
      <c r="J115" s="18"/>
      <c r="K115" s="21"/>
      <c r="L115" s="63"/>
    </row>
    <row r="116" spans="1:12">
      <c r="A116" s="27"/>
      <c r="B116" s="27"/>
      <c r="C116" s="28"/>
      <c r="D116" s="17"/>
      <c r="E116" s="17"/>
      <c r="F116" s="17"/>
      <c r="G116" s="17"/>
      <c r="H116" s="17"/>
      <c r="I116" s="17"/>
      <c r="J116" s="18"/>
      <c r="K116" s="22"/>
      <c r="L116" s="63"/>
    </row>
    <row r="117" spans="1:12">
      <c r="A117" s="27"/>
      <c r="B117" s="27"/>
      <c r="C117" s="28"/>
      <c r="D117" s="17"/>
      <c r="E117" s="17"/>
      <c r="F117" s="17"/>
      <c r="G117" s="17"/>
      <c r="H117" s="17"/>
      <c r="I117" s="17"/>
      <c r="J117" s="18"/>
      <c r="K117" s="21"/>
      <c r="L117" s="63"/>
    </row>
    <row r="118" spans="1:12">
      <c r="A118" s="27"/>
      <c r="B118" s="27"/>
      <c r="C118" s="28"/>
      <c r="D118" s="17"/>
      <c r="E118" s="17"/>
      <c r="F118" s="17"/>
      <c r="G118" s="17"/>
      <c r="H118" s="17"/>
      <c r="I118" s="17"/>
      <c r="J118" s="18"/>
      <c r="K118" s="22"/>
      <c r="L118" s="63"/>
    </row>
    <row r="119" spans="1:12">
      <c r="A119" s="27"/>
      <c r="B119" s="27"/>
      <c r="C119" s="28"/>
      <c r="D119" s="17"/>
      <c r="E119" s="17"/>
      <c r="F119" s="17"/>
      <c r="G119" s="17"/>
      <c r="H119" s="17"/>
      <c r="I119" s="17"/>
      <c r="J119" s="18"/>
      <c r="K119" s="21"/>
      <c r="L119" s="63"/>
    </row>
    <row r="120" spans="1:12">
      <c r="A120" s="27"/>
      <c r="B120" s="27"/>
      <c r="C120" s="28"/>
      <c r="D120" s="17"/>
      <c r="E120" s="17"/>
      <c r="F120" s="17"/>
      <c r="G120" s="17"/>
      <c r="H120" s="17"/>
      <c r="I120" s="17"/>
      <c r="J120" s="18"/>
      <c r="K120" s="22"/>
      <c r="L120" s="63"/>
    </row>
    <row r="121" spans="1:12">
      <c r="A121" s="27"/>
      <c r="B121" s="27"/>
      <c r="C121" s="28"/>
      <c r="D121" s="17"/>
      <c r="E121" s="17"/>
      <c r="F121" s="17"/>
      <c r="G121" s="17"/>
      <c r="H121" s="17"/>
      <c r="I121" s="17"/>
      <c r="J121" s="18"/>
      <c r="K121" s="21"/>
      <c r="L121" s="63"/>
    </row>
    <row r="122" spans="1:12">
      <c r="A122" s="27"/>
      <c r="B122" s="27"/>
      <c r="C122" s="28"/>
      <c r="D122" s="17"/>
      <c r="E122" s="17"/>
      <c r="F122" s="17"/>
      <c r="G122" s="17"/>
      <c r="H122" s="17"/>
      <c r="I122" s="17"/>
      <c r="J122" s="18"/>
      <c r="K122" s="22"/>
      <c r="L122" s="63"/>
    </row>
    <row r="123" spans="1:12">
      <c r="A123" s="24"/>
      <c r="B123" s="24"/>
      <c r="C123" s="26"/>
      <c r="D123" s="17"/>
      <c r="E123" s="17"/>
      <c r="F123" s="17"/>
      <c r="G123" s="17"/>
      <c r="H123" s="17"/>
      <c r="I123" s="17"/>
      <c r="J123" s="18"/>
      <c r="K123" s="21"/>
      <c r="L123" s="64"/>
    </row>
    <row r="125" spans="1:12" ht="15.75">
      <c r="A125" s="11"/>
      <c r="B125" s="11"/>
      <c r="C125" s="12"/>
      <c r="D125" s="12"/>
      <c r="E125" s="12"/>
      <c r="F125" s="12"/>
      <c r="H125" s="12"/>
      <c r="I125" s="54"/>
      <c r="J125" s="54"/>
      <c r="K125" s="54"/>
    </row>
    <row r="126" spans="1:12" ht="15.75">
      <c r="A126" s="11"/>
      <c r="B126" s="11"/>
      <c r="C126" s="12"/>
      <c r="D126" s="12"/>
      <c r="E126" s="12"/>
      <c r="F126" s="12"/>
      <c r="H126" s="12"/>
      <c r="I126" s="54"/>
      <c r="J126" s="54"/>
      <c r="K126" s="54"/>
    </row>
    <row r="127" spans="1:12">
      <c r="A127" s="13"/>
      <c r="B127" s="13"/>
      <c r="C127" s="12"/>
      <c r="D127" s="12"/>
      <c r="E127" s="12"/>
      <c r="F127" s="12"/>
      <c r="H127" s="12"/>
      <c r="I127" s="12"/>
      <c r="J127" s="12"/>
      <c r="K127" s="12"/>
    </row>
    <row r="128" spans="1:12" ht="15.75">
      <c r="A128" s="11"/>
      <c r="B128" s="11"/>
      <c r="C128" s="12"/>
      <c r="D128" s="12"/>
      <c r="E128" s="12"/>
      <c r="F128" s="12"/>
      <c r="I128" s="54"/>
      <c r="J128" s="54"/>
      <c r="K128" s="54"/>
    </row>
    <row r="129" spans="1:11" ht="15.75">
      <c r="A129" s="11"/>
      <c r="B129" s="11"/>
      <c r="C129" s="12"/>
      <c r="D129" s="12"/>
      <c r="E129" s="12"/>
      <c r="F129" s="12"/>
      <c r="I129" s="54"/>
      <c r="J129" s="54"/>
      <c r="K129" s="54"/>
    </row>
    <row r="130" spans="1:11">
      <c r="A130" s="6"/>
      <c r="B130" s="6"/>
    </row>
    <row r="131" spans="1:11" ht="15.75">
      <c r="A131" s="5"/>
      <c r="B131" s="5"/>
    </row>
    <row r="132" spans="1:11" ht="15.75">
      <c r="A132" s="5"/>
      <c r="B132" s="5"/>
    </row>
    <row r="179" spans="1:12" ht="15.75">
      <c r="A179" s="75" t="s">
        <v>0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</row>
    <row r="181" spans="1:12">
      <c r="A181" s="88" t="s">
        <v>7</v>
      </c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</row>
    <row r="182" spans="1:1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</row>
    <row r="183" spans="1:12" ht="15.7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</row>
    <row r="184" spans="1:12">
      <c r="A184" s="1" t="s">
        <v>5</v>
      </c>
      <c r="B184" s="1"/>
      <c r="C184" s="8"/>
      <c r="D184" s="125" t="s">
        <v>9</v>
      </c>
      <c r="E184" s="125"/>
      <c r="F184" s="125"/>
      <c r="G184" s="125"/>
      <c r="H184" s="125"/>
      <c r="I184" s="125"/>
      <c r="J184" s="125"/>
      <c r="K184" s="125"/>
      <c r="L184" s="125"/>
    </row>
    <row r="185" spans="1:12">
      <c r="A185" s="126" t="s">
        <v>18</v>
      </c>
      <c r="B185" s="126"/>
      <c r="C185" s="126"/>
      <c r="D185" s="8"/>
      <c r="E185" s="8"/>
      <c r="F185" s="8"/>
      <c r="G185" s="8"/>
      <c r="H185" s="8"/>
      <c r="I185" s="8"/>
      <c r="J185" t="s">
        <v>10</v>
      </c>
      <c r="L185" s="8"/>
    </row>
    <row r="186" spans="1:12">
      <c r="A186" s="127" t="s">
        <v>11</v>
      </c>
      <c r="B186" s="90"/>
      <c r="C186" s="129" t="s">
        <v>12</v>
      </c>
      <c r="D186" s="15"/>
      <c r="E186" s="15"/>
      <c r="F186" s="15"/>
      <c r="G186" s="15"/>
      <c r="H186" s="15"/>
      <c r="I186" s="15"/>
      <c r="J186" s="31" t="s">
        <v>15</v>
      </c>
      <c r="K186" s="19" t="s">
        <v>13</v>
      </c>
      <c r="L186" s="131" t="s">
        <v>1</v>
      </c>
    </row>
    <row r="187" spans="1:12">
      <c r="A187" s="128"/>
      <c r="B187" s="91"/>
      <c r="C187" s="130"/>
      <c r="D187" s="16"/>
      <c r="E187" s="16"/>
      <c r="F187" s="16"/>
      <c r="G187" s="16"/>
      <c r="H187" s="16"/>
      <c r="I187" s="16"/>
      <c r="J187" s="32" t="s">
        <v>16</v>
      </c>
      <c r="K187" s="20" t="s">
        <v>14</v>
      </c>
      <c r="L187" s="132"/>
    </row>
    <row r="188" spans="1:12">
      <c r="A188" s="23"/>
      <c r="B188" s="23"/>
      <c r="C188" s="25"/>
      <c r="D188" s="17"/>
      <c r="E188" s="17"/>
      <c r="F188" s="17"/>
      <c r="G188" s="17"/>
      <c r="H188" s="17"/>
      <c r="I188" s="17"/>
      <c r="J188" s="18">
        <f t="shared" ref="J188:J196" si="5">SUM(D188+E188+F188+G188+H188+I188)</f>
        <v>0</v>
      </c>
      <c r="K188" s="30">
        <f>SUM(J188+J189)</f>
        <v>0</v>
      </c>
      <c r="L188" s="133"/>
    </row>
    <row r="189" spans="1:12">
      <c r="A189" s="27"/>
      <c r="B189" s="27"/>
      <c r="C189" s="28"/>
      <c r="D189" s="17"/>
      <c r="E189" s="17"/>
      <c r="F189" s="17"/>
      <c r="G189" s="17"/>
      <c r="H189" s="17"/>
      <c r="I189" s="17"/>
      <c r="J189" s="18">
        <f t="shared" si="5"/>
        <v>0</v>
      </c>
      <c r="K189" s="21">
        <f>SUM(J188+J189)</f>
        <v>0</v>
      </c>
      <c r="L189" s="122"/>
    </row>
    <row r="190" spans="1:12">
      <c r="A190" s="27"/>
      <c r="B190" s="27"/>
      <c r="C190" s="28"/>
      <c r="D190" s="17"/>
      <c r="E190" s="17"/>
      <c r="F190" s="17"/>
      <c r="G190" s="17"/>
      <c r="H190" s="17"/>
      <c r="I190" s="17"/>
      <c r="J190" s="18">
        <f t="shared" si="5"/>
        <v>0</v>
      </c>
      <c r="K190" s="29">
        <f>SUM(J190+J191)</f>
        <v>0</v>
      </c>
      <c r="L190" s="121"/>
    </row>
    <row r="191" spans="1:12">
      <c r="A191" s="24"/>
      <c r="B191" s="24"/>
      <c r="C191" s="26"/>
      <c r="D191" s="17"/>
      <c r="E191" s="17"/>
      <c r="F191" s="17"/>
      <c r="G191" s="17"/>
      <c r="H191" s="17"/>
      <c r="I191" s="17"/>
      <c r="J191" s="18">
        <f t="shared" si="5"/>
        <v>0</v>
      </c>
      <c r="K191" s="21">
        <f>SUM(J190+J191)</f>
        <v>0</v>
      </c>
      <c r="L191" s="121"/>
    </row>
    <row r="192" spans="1:12">
      <c r="A192" s="27"/>
      <c r="B192" s="27"/>
      <c r="C192" s="28"/>
      <c r="D192" s="17"/>
      <c r="E192" s="17"/>
      <c r="F192" s="17"/>
      <c r="G192" s="17"/>
      <c r="H192" s="17"/>
      <c r="I192" s="17"/>
      <c r="J192" s="18">
        <f t="shared" si="5"/>
        <v>0</v>
      </c>
      <c r="K192" s="22">
        <f>SUM(J192+J193)</f>
        <v>0</v>
      </c>
      <c r="L192" s="121"/>
    </row>
    <row r="193" spans="1:12">
      <c r="A193" s="27"/>
      <c r="B193" s="27"/>
      <c r="C193" s="28"/>
      <c r="D193" s="17"/>
      <c r="E193" s="17"/>
      <c r="F193" s="17"/>
      <c r="G193" s="17"/>
      <c r="H193" s="17"/>
      <c r="I193" s="17"/>
      <c r="J193" s="18">
        <f t="shared" si="5"/>
        <v>0</v>
      </c>
      <c r="K193" s="21">
        <f>SUM(J192+J193)</f>
        <v>0</v>
      </c>
      <c r="L193" s="121"/>
    </row>
    <row r="194" spans="1:12">
      <c r="A194" s="27"/>
      <c r="B194" s="27"/>
      <c r="C194" s="28"/>
      <c r="D194" s="17"/>
      <c r="E194" s="17"/>
      <c r="F194" s="17"/>
      <c r="G194" s="17"/>
      <c r="H194" s="17"/>
      <c r="I194" s="17"/>
      <c r="J194" s="18">
        <f t="shared" si="5"/>
        <v>0</v>
      </c>
      <c r="K194" s="22">
        <f>SUM(J194+J195)</f>
        <v>0</v>
      </c>
      <c r="L194" s="121"/>
    </row>
    <row r="195" spans="1:12">
      <c r="A195" s="27"/>
      <c r="B195" s="27"/>
      <c r="C195" s="28"/>
      <c r="D195" s="17"/>
      <c r="E195" s="17"/>
      <c r="F195" s="17"/>
      <c r="G195" s="17"/>
      <c r="H195" s="17"/>
      <c r="I195" s="17"/>
      <c r="J195" s="18">
        <f t="shared" si="5"/>
        <v>0</v>
      </c>
      <c r="K195" s="21">
        <f>SUM(J194+J195)</f>
        <v>0</v>
      </c>
      <c r="L195" s="121"/>
    </row>
    <row r="196" spans="1:12">
      <c r="A196" s="27"/>
      <c r="B196" s="27"/>
      <c r="C196" s="28"/>
      <c r="D196" s="17"/>
      <c r="E196" s="17"/>
      <c r="F196" s="17"/>
      <c r="G196" s="17"/>
      <c r="H196" s="17"/>
      <c r="I196" s="17"/>
      <c r="J196" s="18">
        <f t="shared" si="5"/>
        <v>0</v>
      </c>
      <c r="K196" s="22">
        <f>SUM(J196+J197)</f>
        <v>0</v>
      </c>
      <c r="L196" s="121"/>
    </row>
    <row r="197" spans="1:12">
      <c r="A197" s="27"/>
      <c r="B197" s="27"/>
      <c r="C197" s="28"/>
      <c r="D197" s="17"/>
      <c r="E197" s="17"/>
      <c r="F197" s="17"/>
      <c r="G197" s="17"/>
      <c r="H197" s="17"/>
      <c r="I197" s="17"/>
      <c r="J197" s="18">
        <f>SUM(D197+E197+F197+G197+H197+I197)</f>
        <v>0</v>
      </c>
      <c r="K197" s="21">
        <f>SUM(J196+J197)</f>
        <v>0</v>
      </c>
      <c r="L197" s="121"/>
    </row>
    <row r="198" spans="1:12">
      <c r="A198" s="27"/>
      <c r="B198" s="27"/>
      <c r="C198" s="28"/>
      <c r="D198" s="17"/>
      <c r="E198" s="17"/>
      <c r="F198" s="17"/>
      <c r="G198" s="17"/>
      <c r="H198" s="17"/>
      <c r="I198" s="17"/>
      <c r="J198" s="18">
        <f t="shared" ref="J198" si="6">SUM(D198+E198+F198+G198+H198+I198)</f>
        <v>0</v>
      </c>
      <c r="K198" s="22">
        <f>SUM(J198+J199)</f>
        <v>0</v>
      </c>
      <c r="L198" s="121"/>
    </row>
    <row r="199" spans="1:12">
      <c r="A199" s="27"/>
      <c r="B199" s="27"/>
      <c r="C199" s="28"/>
      <c r="D199" s="17"/>
      <c r="E199" s="17"/>
      <c r="F199" s="17"/>
      <c r="G199" s="17"/>
      <c r="H199" s="17"/>
      <c r="I199" s="17"/>
      <c r="J199" s="18">
        <f>SUM(D199+E199+F199+G199+H199+I199)</f>
        <v>0</v>
      </c>
      <c r="K199" s="21">
        <f>SUM(J198+J199)</f>
        <v>0</v>
      </c>
      <c r="L199" s="121"/>
    </row>
    <row r="200" spans="1:12">
      <c r="A200" s="27"/>
      <c r="B200" s="27"/>
      <c r="C200" s="28"/>
      <c r="D200" s="17"/>
      <c r="E200" s="17"/>
      <c r="F200" s="17"/>
      <c r="G200" s="17"/>
      <c r="H200" s="17"/>
      <c r="I200" s="17"/>
      <c r="J200" s="18">
        <f t="shared" ref="J200" si="7">SUM(D200+E200+F200+G200+H200+I200)</f>
        <v>0</v>
      </c>
      <c r="K200" s="22">
        <f>SUM(J200+J201)</f>
        <v>0</v>
      </c>
      <c r="L200" s="121"/>
    </row>
    <row r="201" spans="1:12">
      <c r="A201" s="27"/>
      <c r="B201" s="27"/>
      <c r="C201" s="28"/>
      <c r="D201" s="17"/>
      <c r="E201" s="17"/>
      <c r="F201" s="17"/>
      <c r="G201" s="17"/>
      <c r="H201" s="17"/>
      <c r="I201" s="17"/>
      <c r="J201" s="18">
        <f>SUM(D201+E201+F201+G201+H201+I201)</f>
        <v>0</v>
      </c>
      <c r="K201" s="21">
        <f>SUM(J200+J201)</f>
        <v>0</v>
      </c>
      <c r="L201" s="121"/>
    </row>
    <row r="202" spans="1:12">
      <c r="A202" s="27"/>
      <c r="B202" s="27"/>
      <c r="C202" s="28"/>
      <c r="D202" s="17"/>
      <c r="E202" s="17"/>
      <c r="F202" s="17"/>
      <c r="G202" s="17"/>
      <c r="H202" s="17"/>
      <c r="I202" s="17"/>
      <c r="J202" s="18">
        <f t="shared" ref="J202" si="8">SUM(D202+E202+F202+G202+H202+I202)</f>
        <v>0</v>
      </c>
      <c r="K202" s="22">
        <f>SUM(J202+J203)</f>
        <v>0</v>
      </c>
      <c r="L202" s="121"/>
    </row>
    <row r="203" spans="1:12">
      <c r="A203" s="27"/>
      <c r="B203" s="27"/>
      <c r="C203" s="28"/>
      <c r="D203" s="17"/>
      <c r="E203" s="17"/>
      <c r="F203" s="17"/>
      <c r="G203" s="17"/>
      <c r="H203" s="17"/>
      <c r="I203" s="17"/>
      <c r="J203" s="18">
        <f>SUM(D203+E203+F203+G203+H203+I203)</f>
        <v>0</v>
      </c>
      <c r="K203" s="21">
        <f>SUM(J202+J203)</f>
        <v>0</v>
      </c>
      <c r="L203" s="121"/>
    </row>
    <row r="204" spans="1:12">
      <c r="A204" s="27"/>
      <c r="B204" s="27"/>
      <c r="C204" s="28"/>
      <c r="D204" s="17"/>
      <c r="E204" s="17"/>
      <c r="F204" s="17"/>
      <c r="G204" s="17"/>
      <c r="H204" s="17"/>
      <c r="I204" s="17"/>
      <c r="J204" s="18">
        <f t="shared" ref="J204" si="9">SUM(D204+E204+F204+G204+H204+I204)</f>
        <v>0</v>
      </c>
      <c r="K204" s="22">
        <f>SUM(J204+J205)</f>
        <v>0</v>
      </c>
      <c r="L204" s="121"/>
    </row>
    <row r="205" spans="1:12">
      <c r="A205" s="27"/>
      <c r="B205" s="27"/>
      <c r="C205" s="28"/>
      <c r="D205" s="17"/>
      <c r="E205" s="17"/>
      <c r="F205" s="17"/>
      <c r="G205" s="17"/>
      <c r="H205" s="17"/>
      <c r="I205" s="17"/>
      <c r="J205" s="18">
        <f>SUM(D205+E205+F205+G205+H205+I205)</f>
        <v>0</v>
      </c>
      <c r="K205" s="21">
        <f>SUM(J204+J205)</f>
        <v>0</v>
      </c>
      <c r="L205" s="121"/>
    </row>
    <row r="206" spans="1:12">
      <c r="A206" s="27"/>
      <c r="B206" s="27"/>
      <c r="C206" s="28"/>
      <c r="D206" s="17"/>
      <c r="E206" s="17"/>
      <c r="F206" s="17"/>
      <c r="G206" s="17"/>
      <c r="H206" s="17"/>
      <c r="I206" s="17"/>
      <c r="J206" s="18">
        <f t="shared" ref="J206" si="10">SUM(D206+E206+F206+G206+H206+I206)</f>
        <v>0</v>
      </c>
      <c r="K206" s="22">
        <f>SUM(J206+J207)</f>
        <v>0</v>
      </c>
      <c r="L206" s="121"/>
    </row>
    <row r="207" spans="1:12">
      <c r="A207" s="27"/>
      <c r="B207" s="27"/>
      <c r="C207" s="28"/>
      <c r="D207" s="17"/>
      <c r="E207" s="17"/>
      <c r="F207" s="17"/>
      <c r="G207" s="17"/>
      <c r="H207" s="17"/>
      <c r="I207" s="17"/>
      <c r="J207" s="18">
        <f>SUM(D207+E207+F207+G207+H207+I207)</f>
        <v>0</v>
      </c>
      <c r="K207" s="21">
        <f>SUM(J206+J207)</f>
        <v>0</v>
      </c>
      <c r="L207" s="121"/>
    </row>
    <row r="208" spans="1:12">
      <c r="A208" s="27"/>
      <c r="B208" s="27"/>
      <c r="C208" s="28"/>
      <c r="D208" s="17"/>
      <c r="E208" s="17"/>
      <c r="F208" s="17"/>
      <c r="G208" s="17"/>
      <c r="H208" s="17"/>
      <c r="I208" s="17"/>
      <c r="J208" s="18">
        <f t="shared" ref="J208" si="11">SUM(D208+E208+F208+G208+H208+I208)</f>
        <v>0</v>
      </c>
      <c r="K208" s="22">
        <f>SUM(J208+J209)</f>
        <v>0</v>
      </c>
      <c r="L208" s="121"/>
    </row>
    <row r="209" spans="1:12">
      <c r="A209" s="27"/>
      <c r="B209" s="27"/>
      <c r="C209" s="28"/>
      <c r="D209" s="17"/>
      <c r="E209" s="17"/>
      <c r="F209" s="17"/>
      <c r="G209" s="17"/>
      <c r="H209" s="17"/>
      <c r="I209" s="17"/>
      <c r="J209" s="18">
        <f>SUM(D209+E209+F209+G209+H209+I209)</f>
        <v>0</v>
      </c>
      <c r="K209" s="21">
        <f>SUM(J208+J209)</f>
        <v>0</v>
      </c>
      <c r="L209" s="122"/>
    </row>
    <row r="210" spans="1:12">
      <c r="A210" s="27"/>
      <c r="B210" s="27"/>
      <c r="C210" s="28"/>
      <c r="D210" s="17"/>
      <c r="E210" s="17"/>
      <c r="F210" s="17"/>
      <c r="G210" s="17"/>
      <c r="H210" s="17"/>
      <c r="I210" s="17"/>
      <c r="J210" s="18">
        <f t="shared" ref="J210" si="12">SUM(D210+E210+F210+G210+H210+I210)</f>
        <v>0</v>
      </c>
      <c r="K210" s="22">
        <f>SUM(J210+J211)</f>
        <v>0</v>
      </c>
      <c r="L210" s="121"/>
    </row>
    <row r="211" spans="1:12">
      <c r="A211" s="27"/>
      <c r="B211" s="27"/>
      <c r="C211" s="28"/>
      <c r="D211" s="17"/>
      <c r="E211" s="17"/>
      <c r="F211" s="17"/>
      <c r="G211" s="17"/>
      <c r="H211" s="17"/>
      <c r="I211" s="17"/>
      <c r="J211" s="18">
        <f>SUM(D211+E211+F211+G211+H211+I211)</f>
        <v>0</v>
      </c>
      <c r="K211" s="21">
        <f>SUM(J210+J211)</f>
        <v>0</v>
      </c>
      <c r="L211" s="121"/>
    </row>
    <row r="212" spans="1:12">
      <c r="A212" s="27"/>
      <c r="B212" s="27"/>
      <c r="C212" s="28"/>
      <c r="D212" s="17"/>
      <c r="E212" s="17"/>
      <c r="F212" s="17"/>
      <c r="G212" s="17"/>
      <c r="H212" s="17"/>
      <c r="I212" s="17"/>
      <c r="J212" s="18">
        <f t="shared" ref="J212" si="13">SUM(D212+E212+F212+G212+H212+I212)</f>
        <v>0</v>
      </c>
      <c r="K212" s="22">
        <f>SUM(J212+J213)</f>
        <v>0</v>
      </c>
      <c r="L212" s="121"/>
    </row>
    <row r="213" spans="1:12">
      <c r="A213" s="27"/>
      <c r="B213" s="27"/>
      <c r="C213" s="28"/>
      <c r="D213" s="17"/>
      <c r="E213" s="17"/>
      <c r="F213" s="17"/>
      <c r="G213" s="17"/>
      <c r="H213" s="17"/>
      <c r="I213" s="17"/>
      <c r="J213" s="18">
        <f>SUM(D213+E213+F213+G213+H213+I213)</f>
        <v>0</v>
      </c>
      <c r="K213" s="21">
        <f>SUM(J212+J213)</f>
        <v>0</v>
      </c>
      <c r="L213" s="121"/>
    </row>
    <row r="214" spans="1:12">
      <c r="A214" s="27"/>
      <c r="B214" s="27"/>
      <c r="C214" s="28"/>
      <c r="D214" s="17"/>
      <c r="E214" s="17"/>
      <c r="F214" s="17"/>
      <c r="G214" s="17"/>
      <c r="H214" s="17"/>
      <c r="I214" s="17"/>
      <c r="J214" s="18">
        <f t="shared" ref="J214" si="14">SUM(D214+E214+F214+G214+H214+I214)</f>
        <v>0</v>
      </c>
      <c r="K214" s="22">
        <f>SUM(J214+J215)</f>
        <v>0</v>
      </c>
      <c r="L214" s="121"/>
    </row>
    <row r="215" spans="1:12">
      <c r="A215" s="27"/>
      <c r="B215" s="27"/>
      <c r="C215" s="28"/>
      <c r="D215" s="17"/>
      <c r="E215" s="17"/>
      <c r="F215" s="17"/>
      <c r="G215" s="17"/>
      <c r="H215" s="17"/>
      <c r="I215" s="17"/>
      <c r="J215" s="18">
        <f>SUM(D215+E215+F215+G215+H215+I215)</f>
        <v>0</v>
      </c>
      <c r="K215" s="21">
        <f>SUM(J214+J215)</f>
        <v>0</v>
      </c>
      <c r="L215" s="121"/>
    </row>
    <row r="216" spans="1:12">
      <c r="A216" s="27"/>
      <c r="B216" s="27"/>
      <c r="C216" s="28"/>
      <c r="D216" s="17"/>
      <c r="E216" s="17"/>
      <c r="F216" s="17"/>
      <c r="G216" s="17"/>
      <c r="H216" s="17"/>
      <c r="I216" s="17"/>
      <c r="J216" s="18">
        <f t="shared" ref="J216" si="15">SUM(D216+E216+F216+G216+H216+I216)</f>
        <v>0</v>
      </c>
      <c r="K216" s="22">
        <f>SUM(J216+J217)</f>
        <v>0</v>
      </c>
      <c r="L216" s="121"/>
    </row>
    <row r="217" spans="1:12">
      <c r="A217" s="27"/>
      <c r="B217" s="27"/>
      <c r="C217" s="28"/>
      <c r="D217" s="17"/>
      <c r="E217" s="17"/>
      <c r="F217" s="17"/>
      <c r="G217" s="17"/>
      <c r="H217" s="17"/>
      <c r="I217" s="17"/>
      <c r="J217" s="18">
        <f>SUM(D217+E217+F217+G217+H217+I217)</f>
        <v>0</v>
      </c>
      <c r="K217" s="21">
        <f>SUM(J216+J217)</f>
        <v>0</v>
      </c>
      <c r="L217" s="121"/>
    </row>
    <row r="218" spans="1:12">
      <c r="A218" s="27"/>
      <c r="B218" s="27"/>
      <c r="C218" s="28"/>
      <c r="D218" s="17"/>
      <c r="E218" s="17"/>
      <c r="F218" s="17"/>
      <c r="G218" s="17"/>
      <c r="H218" s="17"/>
      <c r="I218" s="17"/>
      <c r="J218" s="18">
        <f t="shared" ref="J218" si="16">SUM(D218+E218+F218+G218+H218+I218)</f>
        <v>0</v>
      </c>
      <c r="K218" s="22">
        <f>SUM(J218+J219)</f>
        <v>0</v>
      </c>
      <c r="L218" s="121"/>
    </row>
    <row r="219" spans="1:12">
      <c r="A219" s="27"/>
      <c r="B219" s="27"/>
      <c r="C219" s="28"/>
      <c r="D219" s="17"/>
      <c r="E219" s="17"/>
      <c r="F219" s="17"/>
      <c r="G219" s="17"/>
      <c r="H219" s="17"/>
      <c r="I219" s="17"/>
      <c r="J219" s="18">
        <f>SUM(D219+E219+F219+G219+H219+I219)</f>
        <v>0</v>
      </c>
      <c r="K219" s="21">
        <f>SUM(J218+J219)</f>
        <v>0</v>
      </c>
      <c r="L219" s="121"/>
    </row>
    <row r="220" spans="1:12">
      <c r="A220" s="27"/>
      <c r="B220" s="27"/>
      <c r="C220" s="28"/>
      <c r="D220" s="17"/>
      <c r="E220" s="17"/>
      <c r="F220" s="17"/>
      <c r="G220" s="17"/>
      <c r="H220" s="17"/>
      <c r="I220" s="17"/>
      <c r="J220" s="18">
        <f t="shared" ref="J220" si="17">SUM(D220+E220+F220+G220+H220+I220)</f>
        <v>0</v>
      </c>
      <c r="K220" s="22">
        <f>SUM(J220+J221)</f>
        <v>0</v>
      </c>
      <c r="L220" s="121"/>
    </row>
    <row r="221" spans="1:12">
      <c r="A221" s="27"/>
      <c r="B221" s="27"/>
      <c r="C221" s="28"/>
      <c r="D221" s="17"/>
      <c r="E221" s="17"/>
      <c r="F221" s="17"/>
      <c r="G221" s="17"/>
      <c r="H221" s="17"/>
      <c r="I221" s="17"/>
      <c r="J221" s="18">
        <f>SUM(D221+E221+F221+G221+H221+I221)</f>
        <v>0</v>
      </c>
      <c r="K221" s="21">
        <f>SUM(J220+J221)</f>
        <v>0</v>
      </c>
      <c r="L221" s="121"/>
    </row>
    <row r="222" spans="1:12">
      <c r="A222" s="27"/>
      <c r="B222" s="27"/>
      <c r="C222" s="28"/>
      <c r="D222" s="17"/>
      <c r="E222" s="17"/>
      <c r="F222" s="17"/>
      <c r="G222" s="17"/>
      <c r="H222" s="17"/>
      <c r="I222" s="17"/>
      <c r="J222" s="18">
        <f t="shared" ref="J222" si="18">SUM(D222+E222+F222+G222+H222+I222)</f>
        <v>0</v>
      </c>
      <c r="K222" s="22">
        <f>SUM(J222+J223)</f>
        <v>0</v>
      </c>
      <c r="L222" s="121"/>
    </row>
    <row r="223" spans="1:12">
      <c r="A223" s="27"/>
      <c r="B223" s="27"/>
      <c r="C223" s="28"/>
      <c r="D223" s="17"/>
      <c r="E223" s="17"/>
      <c r="F223" s="17"/>
      <c r="G223" s="17"/>
      <c r="H223" s="17"/>
      <c r="I223" s="17"/>
      <c r="J223" s="18">
        <f>SUM(D223+E223+F223+G223+H223+I223)</f>
        <v>0</v>
      </c>
      <c r="K223" s="21">
        <f>SUM(J222+J223)</f>
        <v>0</v>
      </c>
      <c r="L223" s="121"/>
    </row>
    <row r="224" spans="1:12">
      <c r="A224" s="27"/>
      <c r="B224" s="27"/>
      <c r="C224" s="28"/>
      <c r="D224" s="17"/>
      <c r="E224" s="17"/>
      <c r="F224" s="17"/>
      <c r="G224" s="17"/>
      <c r="H224" s="17"/>
      <c r="I224" s="17"/>
      <c r="J224" s="18">
        <f t="shared" ref="J224" si="19">SUM(D224+E224+F224+G224+H224+I224)</f>
        <v>0</v>
      </c>
      <c r="K224" s="22">
        <f>SUM(J224+J225)</f>
        <v>0</v>
      </c>
      <c r="L224" s="121"/>
    </row>
    <row r="225" spans="1:12">
      <c r="A225" s="27"/>
      <c r="B225" s="27"/>
      <c r="C225" s="28"/>
      <c r="D225" s="17"/>
      <c r="E225" s="17"/>
      <c r="F225" s="17"/>
      <c r="G225" s="17"/>
      <c r="H225" s="17"/>
      <c r="I225" s="17"/>
      <c r="J225" s="18">
        <f>SUM(D225+E225+F225+G225+H225+I225)</f>
        <v>0</v>
      </c>
      <c r="K225" s="21">
        <f>SUM(J224+J225)</f>
        <v>0</v>
      </c>
      <c r="L225" s="121"/>
    </row>
    <row r="226" spans="1:12">
      <c r="A226" s="27"/>
      <c r="B226" s="27"/>
      <c r="C226" s="28"/>
      <c r="D226" s="17"/>
      <c r="E226" s="17"/>
      <c r="F226" s="17"/>
      <c r="G226" s="17"/>
      <c r="H226" s="17"/>
      <c r="I226" s="17"/>
      <c r="J226" s="18">
        <f t="shared" ref="J226" si="20">SUM(D226+E226+F226+G226+H226+I226)</f>
        <v>0</v>
      </c>
      <c r="K226" s="22">
        <f>SUM(J226+J227)</f>
        <v>0</v>
      </c>
      <c r="L226" s="121"/>
    </row>
    <row r="227" spans="1:12">
      <c r="A227" s="27"/>
      <c r="B227" s="27"/>
      <c r="C227" s="28"/>
      <c r="D227" s="17"/>
      <c r="E227" s="17"/>
      <c r="F227" s="17"/>
      <c r="G227" s="17"/>
      <c r="H227" s="17"/>
      <c r="I227" s="17"/>
      <c r="J227" s="18">
        <f>SUM(D227+E227+F227+G227+H227+I227)</f>
        <v>0</v>
      </c>
      <c r="K227" s="21">
        <f>SUM(J226+J227)</f>
        <v>0</v>
      </c>
      <c r="L227" s="121"/>
    </row>
    <row r="228" spans="1:12">
      <c r="A228" s="27"/>
      <c r="B228" s="27"/>
      <c r="C228" s="28"/>
      <c r="D228" s="17"/>
      <c r="E228" s="17"/>
      <c r="F228" s="17"/>
      <c r="G228" s="17"/>
      <c r="H228" s="17"/>
      <c r="I228" s="17"/>
      <c r="J228" s="18">
        <f t="shared" ref="J228" si="21">SUM(D228+E228+F228+G228+H228+I228)</f>
        <v>0</v>
      </c>
      <c r="K228" s="22">
        <f>SUM(J228+J229)</f>
        <v>0</v>
      </c>
      <c r="L228" s="121"/>
    </row>
    <row r="229" spans="1:12">
      <c r="A229" s="27"/>
      <c r="B229" s="27"/>
      <c r="C229" s="28"/>
      <c r="D229" s="17"/>
      <c r="E229" s="17"/>
      <c r="F229" s="17"/>
      <c r="G229" s="17"/>
      <c r="H229" s="17"/>
      <c r="I229" s="17"/>
      <c r="J229" s="18">
        <f>SUM(D229+E229+F229+G229+H229+I229)</f>
        <v>0</v>
      </c>
      <c r="K229" s="21">
        <f>SUM(J228+J229)</f>
        <v>0</v>
      </c>
      <c r="L229" s="121"/>
    </row>
    <row r="230" spans="1:12">
      <c r="A230" s="27"/>
      <c r="B230" s="27"/>
      <c r="C230" s="28"/>
      <c r="D230" s="17"/>
      <c r="E230" s="17"/>
      <c r="F230" s="17"/>
      <c r="G230" s="17"/>
      <c r="H230" s="17"/>
      <c r="I230" s="17"/>
      <c r="J230" s="18">
        <f t="shared" ref="J230" si="22">SUM(D230+E230+F230+G230+H230+I230)</f>
        <v>0</v>
      </c>
      <c r="K230" s="22">
        <f>SUM(J230+J231)</f>
        <v>0</v>
      </c>
      <c r="L230" s="121"/>
    </row>
    <row r="231" spans="1:12">
      <c r="A231" s="24"/>
      <c r="B231" s="24"/>
      <c r="C231" s="26"/>
      <c r="D231" s="17"/>
      <c r="E231" s="17"/>
      <c r="F231" s="17"/>
      <c r="G231" s="17"/>
      <c r="H231" s="17"/>
      <c r="I231" s="17"/>
      <c r="J231" s="18">
        <f>SUM(D231+E231+F231+G231+H231+I231)</f>
        <v>0</v>
      </c>
      <c r="K231" s="21">
        <f>SUM(J230+J231)</f>
        <v>0</v>
      </c>
      <c r="L231" s="122"/>
    </row>
    <row r="233" spans="1:12" ht="15.75">
      <c r="A233" s="11" t="s">
        <v>2</v>
      </c>
      <c r="B233" s="11"/>
      <c r="C233" s="12"/>
      <c r="D233" s="12"/>
      <c r="E233" s="12"/>
      <c r="F233" s="12"/>
      <c r="H233" s="12"/>
      <c r="I233" s="120"/>
      <c r="J233" s="120"/>
      <c r="K233" s="120"/>
    </row>
    <row r="234" spans="1:12" ht="15.75">
      <c r="A234" s="11" t="s">
        <v>6</v>
      </c>
      <c r="B234" s="11"/>
      <c r="C234" s="12"/>
      <c r="D234" s="12"/>
      <c r="E234" s="12"/>
      <c r="F234" s="12"/>
      <c r="H234" s="12"/>
      <c r="I234" s="123"/>
      <c r="J234" s="123"/>
      <c r="K234" s="123"/>
    </row>
    <row r="235" spans="1:12">
      <c r="A235" s="13"/>
      <c r="B235" s="13"/>
      <c r="C235" s="12"/>
      <c r="D235" s="12"/>
      <c r="E235" s="12"/>
      <c r="F235" s="12"/>
      <c r="H235" s="12"/>
      <c r="I235" s="12"/>
      <c r="J235" s="12"/>
      <c r="K235" s="12"/>
    </row>
    <row r="236" spans="1:12" ht="15.75">
      <c r="A236" s="11" t="s">
        <v>3</v>
      </c>
      <c r="B236" s="11"/>
      <c r="C236" s="12"/>
      <c r="D236" s="12"/>
      <c r="E236" s="12"/>
      <c r="F236" s="12"/>
      <c r="I236" s="120"/>
      <c r="J236" s="120"/>
      <c r="K236" s="120"/>
    </row>
    <row r="237" spans="1:12" ht="15.75">
      <c r="A237" s="11" t="s">
        <v>4</v>
      </c>
      <c r="B237" s="11"/>
      <c r="C237" s="12"/>
      <c r="D237" s="12"/>
      <c r="E237" s="12"/>
      <c r="F237" s="12"/>
      <c r="I237" s="120"/>
      <c r="J237" s="120"/>
      <c r="K237" s="120"/>
    </row>
  </sheetData>
  <sortState ref="A52:K57">
    <sortCondition descending="1" ref="K52"/>
  </sortState>
  <mergeCells count="69">
    <mergeCell ref="A8:A9"/>
    <mergeCell ref="B8:B9"/>
    <mergeCell ref="C8:C9"/>
    <mergeCell ref="L8:L9"/>
    <mergeCell ref="L33:L34"/>
    <mergeCell ref="L10:L11"/>
    <mergeCell ref="L12:L13"/>
    <mergeCell ref="L14:L15"/>
    <mergeCell ref="L16:L17"/>
    <mergeCell ref="L21:L22"/>
    <mergeCell ref="L23:L24"/>
    <mergeCell ref="L25:L26"/>
    <mergeCell ref="A19:A20"/>
    <mergeCell ref="B19:B20"/>
    <mergeCell ref="C19:C20"/>
    <mergeCell ref="L19:L20"/>
    <mergeCell ref="A1:L1"/>
    <mergeCell ref="A2:L2"/>
    <mergeCell ref="A4:L4"/>
    <mergeCell ref="C6:L6"/>
    <mergeCell ref="J7:L7"/>
    <mergeCell ref="L27:L28"/>
    <mergeCell ref="L29:L30"/>
    <mergeCell ref="L31:L32"/>
    <mergeCell ref="L35:L36"/>
    <mergeCell ref="A38:A39"/>
    <mergeCell ref="B38:B39"/>
    <mergeCell ref="C38:C39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198:L199"/>
    <mergeCell ref="D184:L184"/>
    <mergeCell ref="L190:L191"/>
    <mergeCell ref="L192:L193"/>
    <mergeCell ref="L194:L195"/>
    <mergeCell ref="L196:L197"/>
    <mergeCell ref="A185:C185"/>
    <mergeCell ref="A186:A187"/>
    <mergeCell ref="C186:C187"/>
    <mergeCell ref="L186:L187"/>
    <mergeCell ref="L188:L189"/>
    <mergeCell ref="L222:L223"/>
    <mergeCell ref="L200:L201"/>
    <mergeCell ref="L202:L203"/>
    <mergeCell ref="L204:L205"/>
    <mergeCell ref="L206:L207"/>
    <mergeCell ref="L208:L209"/>
    <mergeCell ref="L210:L211"/>
    <mergeCell ref="L212:L213"/>
    <mergeCell ref="L214:L215"/>
    <mergeCell ref="L216:L217"/>
    <mergeCell ref="L218:L219"/>
    <mergeCell ref="L220:L221"/>
    <mergeCell ref="I236:K236"/>
    <mergeCell ref="I237:K237"/>
    <mergeCell ref="L224:L225"/>
    <mergeCell ref="L226:L227"/>
    <mergeCell ref="L228:L229"/>
    <mergeCell ref="L230:L231"/>
    <mergeCell ref="I233:K233"/>
    <mergeCell ref="I234:K234"/>
  </mergeCells>
  <pageMargins left="0.31496062992125984" right="0.11811023622047245" top="0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Результ. Клубова</vt:lpstr>
      <vt:lpstr>Резулт. Чемп. обл.</vt:lpstr>
      <vt:lpstr>Лист2</vt:lpstr>
      <vt:lpstr>Лист3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2017-02-12T08:26:43Z</cp:lastPrinted>
  <dcterms:created xsi:type="dcterms:W3CDTF">2011-01-12T10:24:24Z</dcterms:created>
  <dcterms:modified xsi:type="dcterms:W3CDTF">2017-02-14T07:12:08Z</dcterms:modified>
</cp:coreProperties>
</file>