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5480" windowHeight="9795"/>
  </bookViews>
  <sheets>
    <sheet name="Сор-я 1,2  (2)" sheetId="10" r:id="rId1"/>
  </sheets>
  <calcPr calcId="125725"/>
</workbook>
</file>

<file path=xl/calcChain.xml><?xml version="1.0" encoding="utf-8"?>
<calcChain xmlns="http://schemas.openxmlformats.org/spreadsheetml/2006/main">
  <c r="J277" i="10"/>
  <c r="J276"/>
  <c r="K277" s="1"/>
  <c r="J275"/>
  <c r="J274"/>
  <c r="K275" s="1"/>
  <c r="J273"/>
  <c r="J272"/>
  <c r="K273" s="1"/>
  <c r="J271"/>
  <c r="J270"/>
  <c r="K271" s="1"/>
  <c r="J269"/>
  <c r="J268"/>
  <c r="K269" s="1"/>
  <c r="J267"/>
  <c r="J266"/>
  <c r="K267" s="1"/>
  <c r="J265"/>
  <c r="J264"/>
  <c r="K265" s="1"/>
  <c r="J263"/>
  <c r="J262"/>
  <c r="K263" s="1"/>
  <c r="J261"/>
  <c r="J260"/>
  <c r="K261" s="1"/>
  <c r="J259"/>
  <c r="J258"/>
  <c r="K259" s="1"/>
  <c r="J257"/>
  <c r="J256"/>
  <c r="K257" s="1"/>
  <c r="J255"/>
  <c r="J254"/>
  <c r="K255" s="1"/>
  <c r="J253"/>
  <c r="J252"/>
  <c r="K253" s="1"/>
  <c r="J251"/>
  <c r="J250"/>
  <c r="K251" s="1"/>
  <c r="J249"/>
  <c r="J248"/>
  <c r="K249" s="1"/>
  <c r="J247"/>
  <c r="J246"/>
  <c r="K247" s="1"/>
  <c r="J245"/>
  <c r="J244"/>
  <c r="K245" s="1"/>
  <c r="J243"/>
  <c r="J242"/>
  <c r="K243" s="1"/>
  <c r="J241"/>
  <c r="J240"/>
  <c r="K241" s="1"/>
  <c r="J239"/>
  <c r="J238"/>
  <c r="K239" s="1"/>
  <c r="J237"/>
  <c r="J236"/>
  <c r="K237" s="1"/>
  <c r="J235"/>
  <c r="J234"/>
  <c r="K235" s="1"/>
  <c r="J99"/>
  <c r="J98"/>
  <c r="K99" s="1"/>
  <c r="J97"/>
  <c r="J96"/>
  <c r="K97" s="1"/>
  <c r="J95"/>
  <c r="J94"/>
  <c r="K95" s="1"/>
  <c r="J93"/>
  <c r="J92"/>
  <c r="K93" s="1"/>
  <c r="J86"/>
  <c r="J85"/>
  <c r="K86" s="1"/>
  <c r="J84"/>
  <c r="J83"/>
  <c r="K84" s="1"/>
  <c r="J82"/>
  <c r="J81"/>
  <c r="K82" s="1"/>
  <c r="J80"/>
  <c r="J79"/>
  <c r="K80" s="1"/>
  <c r="J78"/>
  <c r="J77"/>
  <c r="K78" s="1"/>
  <c r="J76"/>
  <c r="J75"/>
  <c r="K76" s="1"/>
  <c r="J74"/>
  <c r="J73"/>
  <c r="K74" s="1"/>
  <c r="J72"/>
  <c r="J71"/>
  <c r="K72" s="1"/>
  <c r="J70"/>
  <c r="J69"/>
  <c r="K70" s="1"/>
  <c r="J54"/>
  <c r="J53"/>
  <c r="K54" s="1"/>
  <c r="J52"/>
  <c r="J51"/>
  <c r="K52" s="1"/>
  <c r="J50"/>
  <c r="J49"/>
  <c r="K50" s="1"/>
  <c r="J48"/>
  <c r="J47"/>
  <c r="K48" s="1"/>
  <c r="J46"/>
  <c r="J45"/>
  <c r="K46" s="1"/>
  <c r="J39"/>
  <c r="J38"/>
  <c r="J37"/>
  <c r="J36"/>
  <c r="K37" s="1"/>
  <c r="J35"/>
  <c r="J34"/>
  <c r="K35" s="1"/>
  <c r="J33"/>
  <c r="J32"/>
  <c r="K33" s="1"/>
  <c r="J31"/>
  <c r="J30"/>
  <c r="J29"/>
  <c r="J28"/>
  <c r="K29" s="1"/>
  <c r="J27"/>
  <c r="J26"/>
  <c r="K27" s="1"/>
  <c r="J25"/>
  <c r="J24"/>
  <c r="K25" s="1"/>
  <c r="J18"/>
  <c r="J17"/>
  <c r="J16"/>
  <c r="J15"/>
  <c r="K16" s="1"/>
  <c r="J14"/>
  <c r="J13"/>
  <c r="K14" s="1"/>
  <c r="K39" l="1"/>
  <c r="K31"/>
  <c r="K18"/>
  <c r="K13"/>
  <c r="K15"/>
  <c r="K17"/>
  <c r="K24"/>
  <c r="K26"/>
  <c r="K28"/>
  <c r="K30"/>
  <c r="K32"/>
  <c r="K34"/>
  <c r="K36"/>
  <c r="K38"/>
  <c r="K45"/>
  <c r="K47"/>
  <c r="K49"/>
  <c r="K51"/>
  <c r="K53"/>
  <c r="K69"/>
  <c r="K71"/>
  <c r="K73"/>
  <c r="K75"/>
  <c r="K77"/>
  <c r="K79"/>
  <c r="K81"/>
  <c r="K83"/>
  <c r="K85"/>
  <c r="K92"/>
  <c r="K94"/>
  <c r="K96"/>
  <c r="K98"/>
  <c r="K234"/>
  <c r="K236"/>
  <c r="K238"/>
  <c r="K240"/>
  <c r="K242"/>
  <c r="K244"/>
  <c r="K246"/>
  <c r="K248"/>
  <c r="K250"/>
  <c r="K252"/>
  <c r="K254"/>
  <c r="K256"/>
  <c r="K258"/>
  <c r="K260"/>
  <c r="K262"/>
  <c r="K264"/>
  <c r="K266"/>
  <c r="K268"/>
  <c r="K270"/>
  <c r="K272"/>
  <c r="K274"/>
  <c r="K276"/>
</calcChain>
</file>

<file path=xl/sharedStrings.xml><?xml version="1.0" encoding="utf-8"?>
<sst xmlns="http://schemas.openxmlformats.org/spreadsheetml/2006/main" count="164" uniqueCount="86">
  <si>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</si>
  <si>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</si>
  <si>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</si>
  <si>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</si>
  <si>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</si>
  <si>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</si>
  <si>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</si>
  <si>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</si>
  <si>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</si>
  <si>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</si>
  <si>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</si>
  <si>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</si>
  <si>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</si>
  <si>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</si>
  <si>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</si>
  <si>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</si>
  <si>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</si>
  <si>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</si>
  <si>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</si>
  <si>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ЮНОШИ</t>
  </si>
  <si>
    <t>Программа 1 разряда</t>
  </si>
  <si>
    <t>год рожд-я</t>
  </si>
  <si>
    <t>Судаков</t>
  </si>
  <si>
    <t>Дмитрий</t>
  </si>
  <si>
    <t>сумма I</t>
  </si>
  <si>
    <t>сумма II</t>
  </si>
  <si>
    <t xml:space="preserve">Город </t>
  </si>
  <si>
    <t>Ирина Аполлонова</t>
  </si>
  <si>
    <t>Вологда</t>
  </si>
  <si>
    <t>Череповец</t>
  </si>
  <si>
    <t>Евгений</t>
  </si>
  <si>
    <t>г.Вологда</t>
  </si>
  <si>
    <t>ПО  СПОРТИВНОЙ  ГИМНАСТИКЕ</t>
  </si>
  <si>
    <t>Алексей</t>
  </si>
  <si>
    <t>Зотов</t>
  </si>
  <si>
    <t>Программа 2 разряда</t>
  </si>
  <si>
    <t>Программа 3 разряда</t>
  </si>
  <si>
    <t>Ветров</t>
  </si>
  <si>
    <t>Кирилл</t>
  </si>
  <si>
    <t>Бураков</t>
  </si>
  <si>
    <t>Илья</t>
  </si>
  <si>
    <t>Маслов</t>
  </si>
  <si>
    <t>Максим</t>
  </si>
  <si>
    <t>Митрофанов</t>
  </si>
  <si>
    <t>Егор</t>
  </si>
  <si>
    <t>Аксёнов</t>
  </si>
  <si>
    <t>Андрей</t>
  </si>
  <si>
    <t>Костерин</t>
  </si>
  <si>
    <t>Артем</t>
  </si>
  <si>
    <t xml:space="preserve"> ПЕРВЕНСТВО ВОЛОГОДСКОЙ  ОБЛАСТИ</t>
  </si>
  <si>
    <t xml:space="preserve">Судья 1 категории                                                                                           </t>
  </si>
  <si>
    <t>Вера Муравьева</t>
  </si>
  <si>
    <t xml:space="preserve">Арефьев </t>
  </si>
  <si>
    <t>Вадим</t>
  </si>
  <si>
    <t>Даниил</t>
  </si>
  <si>
    <t>Никита</t>
  </si>
  <si>
    <t xml:space="preserve">Вещезеров </t>
  </si>
  <si>
    <t xml:space="preserve">Петров </t>
  </si>
  <si>
    <t>Вячеславов</t>
  </si>
  <si>
    <t>Ярослав</t>
  </si>
  <si>
    <t xml:space="preserve">Самолов </t>
  </si>
  <si>
    <t>Арсений</t>
  </si>
  <si>
    <t>Малков</t>
  </si>
  <si>
    <t>Тимофей</t>
  </si>
  <si>
    <t>Попов</t>
  </si>
  <si>
    <t>Игорь</t>
  </si>
  <si>
    <t>Карпов</t>
  </si>
  <si>
    <t>Крупин</t>
  </si>
  <si>
    <t>Топорков</t>
  </si>
  <si>
    <t>Тимур</t>
  </si>
  <si>
    <t>Якуничев</t>
  </si>
  <si>
    <t>Пушников</t>
  </si>
  <si>
    <t>Иван</t>
  </si>
  <si>
    <t>Сеничев</t>
  </si>
  <si>
    <t>Дуванов</t>
  </si>
  <si>
    <t>г.Вологда               ВЦСГ "СпортАрт"                21-23 сентября 2017г.</t>
  </si>
  <si>
    <t xml:space="preserve">Моторичев </t>
  </si>
  <si>
    <t>Данил</t>
  </si>
  <si>
    <t>Котов</t>
  </si>
  <si>
    <t>Бурлов</t>
  </si>
  <si>
    <t>Асланян</t>
  </si>
  <si>
    <t>Александров</t>
  </si>
  <si>
    <t>Владислав</t>
  </si>
  <si>
    <t>Торхов</t>
  </si>
  <si>
    <t xml:space="preserve">Бородкин </t>
  </si>
  <si>
    <t>в/к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</si>
</sst>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0" fillId="0" borderId="0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9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" fontId="7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231</xdr:row>
      <xdr:rowOff>47625</xdr:rowOff>
    </xdr:from>
    <xdr:to>
      <xdr:col>3</xdr:col>
      <xdr:colOff>419100</xdr:colOff>
      <xdr:row>232</xdr:row>
      <xdr:rowOff>142875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413289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231</xdr:row>
      <xdr:rowOff>57150</xdr:rowOff>
    </xdr:from>
    <xdr:to>
      <xdr:col>4</xdr:col>
      <xdr:colOff>419100</xdr:colOff>
      <xdr:row>232</xdr:row>
      <xdr:rowOff>142875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43225" y="4133850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231</xdr:row>
      <xdr:rowOff>57150</xdr:rowOff>
    </xdr:from>
    <xdr:to>
      <xdr:col>5</xdr:col>
      <xdr:colOff>447675</xdr:colOff>
      <xdr:row>232</xdr:row>
      <xdr:rowOff>161925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09950" y="4133850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231</xdr:row>
      <xdr:rowOff>57150</xdr:rowOff>
    </xdr:from>
    <xdr:to>
      <xdr:col>6</xdr:col>
      <xdr:colOff>438150</xdr:colOff>
      <xdr:row>232</xdr:row>
      <xdr:rowOff>142875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6200" y="4133850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231</xdr:row>
      <xdr:rowOff>47625</xdr:rowOff>
    </xdr:from>
    <xdr:to>
      <xdr:col>7</xdr:col>
      <xdr:colOff>419100</xdr:colOff>
      <xdr:row>232</xdr:row>
      <xdr:rowOff>142875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343400" y="4132897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231</xdr:row>
      <xdr:rowOff>57150</xdr:rowOff>
    </xdr:from>
    <xdr:to>
      <xdr:col>8</xdr:col>
      <xdr:colOff>400050</xdr:colOff>
      <xdr:row>232</xdr:row>
      <xdr:rowOff>142875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81550" y="4133850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224</xdr:row>
      <xdr:rowOff>76200</xdr:rowOff>
    </xdr:from>
    <xdr:to>
      <xdr:col>0</xdr:col>
      <xdr:colOff>733425</xdr:colOff>
      <xdr:row>228</xdr:row>
      <xdr:rowOff>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4000500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457200</xdr:colOff>
      <xdr:row>0</xdr:row>
      <xdr:rowOff>28574</xdr:rowOff>
    </xdr:from>
    <xdr:to>
      <xdr:col>11</xdr:col>
      <xdr:colOff>209549</xdr:colOff>
      <xdr:row>5</xdr:row>
      <xdr:rowOff>49609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619750" y="28574"/>
          <a:ext cx="819149" cy="878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10</xdr:row>
      <xdr:rowOff>47625</xdr:rowOff>
    </xdr:from>
    <xdr:to>
      <xdr:col>4</xdr:col>
      <xdr:colOff>0</xdr:colOff>
      <xdr:row>11</xdr:row>
      <xdr:rowOff>161926</xdr:rowOff>
    </xdr:to>
    <xdr:pic>
      <xdr:nvPicPr>
        <xdr:cNvPr id="10" name="Рисунок 9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1600200"/>
          <a:ext cx="447675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10</xdr:row>
      <xdr:rowOff>28575</xdr:rowOff>
    </xdr:from>
    <xdr:to>
      <xdr:col>4</xdr:col>
      <xdr:colOff>428626</xdr:colOff>
      <xdr:row>12</xdr:row>
      <xdr:rowOff>9526</xdr:rowOff>
    </xdr:to>
    <xdr:pic>
      <xdr:nvPicPr>
        <xdr:cNvPr id="11" name="Рисунок 10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1581150"/>
          <a:ext cx="4000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5</xdr:col>
      <xdr:colOff>447674</xdr:colOff>
      <xdr:row>12</xdr:row>
      <xdr:rowOff>9526</xdr:rowOff>
    </xdr:to>
    <xdr:pic>
      <xdr:nvPicPr>
        <xdr:cNvPr id="12" name="Рисунок 11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1581150"/>
          <a:ext cx="41909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10</xdr:row>
      <xdr:rowOff>19050</xdr:rowOff>
    </xdr:from>
    <xdr:to>
      <xdr:col>6</xdr:col>
      <xdr:colOff>447675</xdr:colOff>
      <xdr:row>12</xdr:row>
      <xdr:rowOff>1</xdr:rowOff>
    </xdr:to>
    <xdr:pic>
      <xdr:nvPicPr>
        <xdr:cNvPr id="13" name="Рисунок 12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1571625"/>
          <a:ext cx="41909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10</xdr:row>
      <xdr:rowOff>19050</xdr:rowOff>
    </xdr:from>
    <xdr:to>
      <xdr:col>7</xdr:col>
      <xdr:colOff>428625</xdr:colOff>
      <xdr:row>12</xdr:row>
      <xdr:rowOff>9526</xdr:rowOff>
    </xdr:to>
    <xdr:pic>
      <xdr:nvPicPr>
        <xdr:cNvPr id="14" name="Рисунок 13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1571625"/>
          <a:ext cx="390525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10</xdr:row>
      <xdr:rowOff>19050</xdr:rowOff>
    </xdr:from>
    <xdr:to>
      <xdr:col>8</xdr:col>
      <xdr:colOff>438150</xdr:colOff>
      <xdr:row>11</xdr:row>
      <xdr:rowOff>161926</xdr:rowOff>
    </xdr:to>
    <xdr:pic>
      <xdr:nvPicPr>
        <xdr:cNvPr id="15" name="Рисунок 14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1571625"/>
          <a:ext cx="419100" cy="333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21</xdr:row>
      <xdr:rowOff>47625</xdr:rowOff>
    </xdr:from>
    <xdr:to>
      <xdr:col>4</xdr:col>
      <xdr:colOff>0</xdr:colOff>
      <xdr:row>22</xdr:row>
      <xdr:rowOff>161925</xdr:rowOff>
    </xdr:to>
    <xdr:pic>
      <xdr:nvPicPr>
        <xdr:cNvPr id="16" name="Рисунок 15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3448050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21</xdr:row>
      <xdr:rowOff>28575</xdr:rowOff>
    </xdr:from>
    <xdr:to>
      <xdr:col>4</xdr:col>
      <xdr:colOff>428626</xdr:colOff>
      <xdr:row>22</xdr:row>
      <xdr:rowOff>180975</xdr:rowOff>
    </xdr:to>
    <xdr:pic>
      <xdr:nvPicPr>
        <xdr:cNvPr id="17" name="Рисунок 16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3429000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21</xdr:row>
      <xdr:rowOff>28575</xdr:rowOff>
    </xdr:from>
    <xdr:to>
      <xdr:col>5</xdr:col>
      <xdr:colOff>447674</xdr:colOff>
      <xdr:row>22</xdr:row>
      <xdr:rowOff>180975</xdr:rowOff>
    </xdr:to>
    <xdr:pic>
      <xdr:nvPicPr>
        <xdr:cNvPr id="18" name="Рисунок 17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05175" y="34290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21</xdr:row>
      <xdr:rowOff>19050</xdr:rowOff>
    </xdr:from>
    <xdr:to>
      <xdr:col>6</xdr:col>
      <xdr:colOff>447675</xdr:colOff>
      <xdr:row>22</xdr:row>
      <xdr:rowOff>171450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3419475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21</xdr:row>
      <xdr:rowOff>19050</xdr:rowOff>
    </xdr:from>
    <xdr:to>
      <xdr:col>7</xdr:col>
      <xdr:colOff>428625</xdr:colOff>
      <xdr:row>22</xdr:row>
      <xdr:rowOff>180975</xdr:rowOff>
    </xdr:to>
    <xdr:pic>
      <xdr:nvPicPr>
        <xdr:cNvPr id="20" name="Рисунок 19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3419475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21</xdr:row>
      <xdr:rowOff>19050</xdr:rowOff>
    </xdr:from>
    <xdr:to>
      <xdr:col>8</xdr:col>
      <xdr:colOff>438150</xdr:colOff>
      <xdr:row>22</xdr:row>
      <xdr:rowOff>161925</xdr:rowOff>
    </xdr:to>
    <xdr:pic>
      <xdr:nvPicPr>
        <xdr:cNvPr id="21" name="Рисунок 20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3419475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42</xdr:row>
      <xdr:rowOff>47625</xdr:rowOff>
    </xdr:from>
    <xdr:to>
      <xdr:col>4</xdr:col>
      <xdr:colOff>0</xdr:colOff>
      <xdr:row>44</xdr:row>
      <xdr:rowOff>0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7077075"/>
          <a:ext cx="4476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42</xdr:row>
      <xdr:rowOff>28575</xdr:rowOff>
    </xdr:from>
    <xdr:to>
      <xdr:col>4</xdr:col>
      <xdr:colOff>428626</xdr:colOff>
      <xdr:row>44</xdr:row>
      <xdr:rowOff>19050</xdr:rowOff>
    </xdr:to>
    <xdr:pic>
      <xdr:nvPicPr>
        <xdr:cNvPr id="23" name="Рисунок 22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7058025"/>
          <a:ext cx="400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42</xdr:row>
      <xdr:rowOff>19050</xdr:rowOff>
    </xdr:from>
    <xdr:to>
      <xdr:col>5</xdr:col>
      <xdr:colOff>466724</xdr:colOff>
      <xdr:row>44</xdr:row>
      <xdr:rowOff>9525</xdr:rowOff>
    </xdr:to>
    <xdr:pic>
      <xdr:nvPicPr>
        <xdr:cNvPr id="24" name="Рисунок 23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70485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42</xdr:row>
      <xdr:rowOff>19050</xdr:rowOff>
    </xdr:from>
    <xdr:to>
      <xdr:col>6</xdr:col>
      <xdr:colOff>447675</xdr:colOff>
      <xdr:row>44</xdr:row>
      <xdr:rowOff>9525</xdr:rowOff>
    </xdr:to>
    <xdr:pic>
      <xdr:nvPicPr>
        <xdr:cNvPr id="25" name="Рисунок 24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7048500"/>
          <a:ext cx="4190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42</xdr:row>
      <xdr:rowOff>19050</xdr:rowOff>
    </xdr:from>
    <xdr:to>
      <xdr:col>7</xdr:col>
      <xdr:colOff>428625</xdr:colOff>
      <xdr:row>44</xdr:row>
      <xdr:rowOff>19050</xdr:rowOff>
    </xdr:to>
    <xdr:pic>
      <xdr:nvPicPr>
        <xdr:cNvPr id="26" name="Рисунок 25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7048500"/>
          <a:ext cx="390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42</xdr:row>
      <xdr:rowOff>19050</xdr:rowOff>
    </xdr:from>
    <xdr:to>
      <xdr:col>8</xdr:col>
      <xdr:colOff>438150</xdr:colOff>
      <xdr:row>44</xdr:row>
      <xdr:rowOff>0</xdr:rowOff>
    </xdr:to>
    <xdr:pic>
      <xdr:nvPicPr>
        <xdr:cNvPr id="27" name="Рисунок 26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7048500"/>
          <a:ext cx="4191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66</xdr:row>
      <xdr:rowOff>47624</xdr:rowOff>
    </xdr:from>
    <xdr:to>
      <xdr:col>4</xdr:col>
      <xdr:colOff>0</xdr:colOff>
      <xdr:row>68</xdr:row>
      <xdr:rowOff>1359</xdr:rowOff>
    </xdr:to>
    <xdr:pic>
      <xdr:nvPicPr>
        <xdr:cNvPr id="28" name="Рисунок 27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10972799"/>
          <a:ext cx="447675" cy="295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66</xdr:row>
      <xdr:rowOff>28574</xdr:rowOff>
    </xdr:from>
    <xdr:to>
      <xdr:col>4</xdr:col>
      <xdr:colOff>428626</xdr:colOff>
      <xdr:row>68</xdr:row>
      <xdr:rowOff>1359</xdr:rowOff>
    </xdr:to>
    <xdr:pic>
      <xdr:nvPicPr>
        <xdr:cNvPr id="29" name="Рисунок 28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10953749"/>
          <a:ext cx="400050" cy="314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66</xdr:row>
      <xdr:rowOff>19049</xdr:rowOff>
    </xdr:from>
    <xdr:to>
      <xdr:col>5</xdr:col>
      <xdr:colOff>466724</xdr:colOff>
      <xdr:row>68</xdr:row>
      <xdr:rowOff>28574</xdr:rowOff>
    </xdr:to>
    <xdr:pic>
      <xdr:nvPicPr>
        <xdr:cNvPr id="30" name="Рисунок 29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10944224"/>
          <a:ext cx="419099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66</xdr:row>
      <xdr:rowOff>19049</xdr:rowOff>
    </xdr:from>
    <xdr:to>
      <xdr:col>6</xdr:col>
      <xdr:colOff>447675</xdr:colOff>
      <xdr:row>68</xdr:row>
      <xdr:rowOff>9524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10944224"/>
          <a:ext cx="4190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66</xdr:row>
      <xdr:rowOff>9525</xdr:rowOff>
    </xdr:from>
    <xdr:to>
      <xdr:col>7</xdr:col>
      <xdr:colOff>428625</xdr:colOff>
      <xdr:row>68</xdr:row>
      <xdr:rowOff>9525</xdr:rowOff>
    </xdr:to>
    <xdr:pic>
      <xdr:nvPicPr>
        <xdr:cNvPr id="32" name="Рисунок 31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10934700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66</xdr:row>
      <xdr:rowOff>19050</xdr:rowOff>
    </xdr:from>
    <xdr:to>
      <xdr:col>8</xdr:col>
      <xdr:colOff>438150</xdr:colOff>
      <xdr:row>68</xdr:row>
      <xdr:rowOff>0</xdr:rowOff>
    </xdr:to>
    <xdr:pic>
      <xdr:nvPicPr>
        <xdr:cNvPr id="33" name="Рисунок 32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10944225"/>
          <a:ext cx="4191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89</xdr:row>
      <xdr:rowOff>47625</xdr:rowOff>
    </xdr:from>
    <xdr:to>
      <xdr:col>4</xdr:col>
      <xdr:colOff>0</xdr:colOff>
      <xdr:row>90</xdr:row>
      <xdr:rowOff>128983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71725" y="14897100"/>
          <a:ext cx="447675" cy="252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28576</xdr:colOff>
      <xdr:row>89</xdr:row>
      <xdr:rowOff>28575</xdr:rowOff>
    </xdr:from>
    <xdr:to>
      <xdr:col>4</xdr:col>
      <xdr:colOff>428626</xdr:colOff>
      <xdr:row>90</xdr:row>
      <xdr:rowOff>148033</xdr:rowOff>
    </xdr:to>
    <xdr:pic>
      <xdr:nvPicPr>
        <xdr:cNvPr id="35" name="Рисунок 34" descr="конь"/>
        <xdr:cNvPicPr/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847976" y="14878050"/>
          <a:ext cx="400050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89</xdr:row>
      <xdr:rowOff>19050</xdr:rowOff>
    </xdr:from>
    <xdr:to>
      <xdr:col>5</xdr:col>
      <xdr:colOff>466724</xdr:colOff>
      <xdr:row>90</xdr:row>
      <xdr:rowOff>138508</xdr:rowOff>
    </xdr:to>
    <xdr:pic>
      <xdr:nvPicPr>
        <xdr:cNvPr id="36" name="Рисунок 35" descr="кольца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24225" y="14868525"/>
          <a:ext cx="419099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28576</xdr:colOff>
      <xdr:row>89</xdr:row>
      <xdr:rowOff>19050</xdr:rowOff>
    </xdr:from>
    <xdr:to>
      <xdr:col>6</xdr:col>
      <xdr:colOff>447675</xdr:colOff>
      <xdr:row>90</xdr:row>
      <xdr:rowOff>138508</xdr:rowOff>
    </xdr:to>
    <xdr:pic>
      <xdr:nvPicPr>
        <xdr:cNvPr id="37" name="Рисунок 36" descr="язык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01" y="14868525"/>
          <a:ext cx="419099" cy="290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89</xdr:row>
      <xdr:rowOff>19050</xdr:rowOff>
    </xdr:from>
    <xdr:to>
      <xdr:col>7</xdr:col>
      <xdr:colOff>428625</xdr:colOff>
      <xdr:row>90</xdr:row>
      <xdr:rowOff>148033</xdr:rowOff>
    </xdr:to>
    <xdr:pic>
      <xdr:nvPicPr>
        <xdr:cNvPr id="38" name="Рисунок 37" descr="брусья"/>
        <xdr:cNvPicPr/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276725" y="14868525"/>
          <a:ext cx="390525" cy="300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</xdr:colOff>
      <xdr:row>89</xdr:row>
      <xdr:rowOff>19050</xdr:rowOff>
    </xdr:from>
    <xdr:to>
      <xdr:col>8</xdr:col>
      <xdr:colOff>438150</xdr:colOff>
      <xdr:row>90</xdr:row>
      <xdr:rowOff>128983</xdr:rowOff>
    </xdr:to>
    <xdr:pic>
      <xdr:nvPicPr>
        <xdr:cNvPr id="39" name="Рисунок 38" descr="перекладина"/>
        <xdr:cNvPicPr/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724400" y="14868525"/>
          <a:ext cx="419100" cy="281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83"/>
  <sheetViews>
    <sheetView tabSelected="1" topLeftCell="A76" zoomScale="112" zoomScaleNormal="112" workbookViewId="0">
      <selection activeCell="J39" sqref="J39"/>
    </sheetView>
  </sheetViews>
  <sheetFormatPr defaultRowHeight="15"/>
  <cols>
    <col min="1" max="1" width="16.140625" customWidth="1"/>
    <col min="2" max="2" width="6.85546875" customWidth="1"/>
    <col min="3" max="3" width="12.28515625" customWidth="1"/>
    <col min="4" max="4" width="7" customWidth="1"/>
    <col min="5" max="5" width="6.85546875" customWidth="1"/>
    <col min="6" max="6" width="7.5703125" customWidth="1"/>
    <col min="7" max="7" width="6.85546875" customWidth="1"/>
    <col min="8" max="8" width="7" customWidth="1"/>
    <col min="9" max="9" width="6.85546875" customWidth="1"/>
    <col min="10" max="10" width="7.85546875" customWidth="1"/>
    <col min="11" max="11" width="8.140625" customWidth="1"/>
    <col min="12" max="12" width="5.28515625" customWidth="1"/>
    <col min="13" max="13" width="22.140625" customWidth="1"/>
    <col min="14" max="14" width="10.5703125" customWidth="1"/>
    <col min="15" max="15" width="8.28515625" customWidth="1"/>
  </cols>
  <sheetData>
    <row r="2" spans="1:25" ht="13.5" customHeight="1">
      <c r="A2" s="75" t="s">
        <v>49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</row>
    <row r="3" spans="1:25" ht="12" customHeight="1">
      <c r="A3" s="75" t="s">
        <v>32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25" ht="12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15" customHeight="1">
      <c r="A5" s="76" t="s">
        <v>75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25" ht="9.7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25" ht="12" customHeight="1">
      <c r="A7" s="1" t="s">
        <v>19</v>
      </c>
      <c r="B7" s="1"/>
      <c r="C7" s="75" t="s">
        <v>9</v>
      </c>
      <c r="D7" s="75"/>
      <c r="E7" s="75"/>
      <c r="F7" s="75"/>
      <c r="G7" s="75"/>
      <c r="H7" s="75"/>
      <c r="I7" s="75"/>
      <c r="J7" s="75"/>
      <c r="K7" s="75"/>
      <c r="L7" s="75"/>
    </row>
    <row r="8" spans="1:25" ht="12" customHeight="1">
      <c r="A8" s="1"/>
      <c r="B8" s="1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25" ht="9" customHeight="1">
      <c r="A9" s="1"/>
      <c r="B9" s="1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25" ht="12" customHeight="1">
      <c r="A10" s="14" t="s">
        <v>8</v>
      </c>
      <c r="B10" s="14"/>
      <c r="C10" s="8"/>
      <c r="D10" s="8"/>
      <c r="E10" s="8"/>
      <c r="F10" s="8"/>
      <c r="G10" s="8"/>
      <c r="H10" s="8"/>
      <c r="I10" s="8"/>
      <c r="K10" s="8"/>
    </row>
    <row r="11" spans="1:25">
      <c r="A11" s="77" t="s">
        <v>11</v>
      </c>
      <c r="B11" s="79" t="s">
        <v>21</v>
      </c>
      <c r="C11" s="81" t="s">
        <v>26</v>
      </c>
      <c r="D11" s="40"/>
      <c r="E11" s="40"/>
      <c r="F11" s="40"/>
      <c r="G11" s="40"/>
      <c r="H11" s="40"/>
      <c r="I11" s="40"/>
      <c r="J11" s="41" t="s">
        <v>24</v>
      </c>
      <c r="K11" s="42" t="s">
        <v>13</v>
      </c>
      <c r="L11" s="83" t="s">
        <v>1</v>
      </c>
    </row>
    <row r="12" spans="1:25" ht="13.5" customHeight="1">
      <c r="A12" s="78"/>
      <c r="B12" s="80"/>
      <c r="C12" s="82"/>
      <c r="D12" s="43"/>
      <c r="E12" s="43"/>
      <c r="F12" s="43"/>
      <c r="G12" s="43"/>
      <c r="H12" s="43"/>
      <c r="I12" s="43"/>
      <c r="J12" s="44" t="s">
        <v>25</v>
      </c>
      <c r="K12" s="45" t="s">
        <v>14</v>
      </c>
      <c r="L12" s="84"/>
      <c r="O12" s="2"/>
    </row>
    <row r="13" spans="1:25" ht="13.5" customHeight="1">
      <c r="A13" s="36" t="s">
        <v>34</v>
      </c>
      <c r="B13" s="47"/>
      <c r="C13" s="64"/>
      <c r="D13" s="38">
        <v>12</v>
      </c>
      <c r="E13" s="38">
        <v>9.8000000000000007</v>
      </c>
      <c r="F13" s="38">
        <v>10.5</v>
      </c>
      <c r="G13" s="38">
        <v>10.9</v>
      </c>
      <c r="H13" s="38">
        <v>11.7</v>
      </c>
      <c r="I13" s="38">
        <v>10.6</v>
      </c>
      <c r="J13" s="39">
        <f t="shared" ref="J13:J18" si="0">SUM(D13+E13+F13+G13+H13+I13)</f>
        <v>65.499999999999986</v>
      </c>
      <c r="K13" s="35">
        <f>SUM(J13+J14)</f>
        <v>129.59999999999997</v>
      </c>
      <c r="L13" s="87">
        <v>1</v>
      </c>
      <c r="O13" s="2"/>
    </row>
    <row r="14" spans="1:25" ht="13.5" customHeight="1">
      <c r="A14" s="37" t="s">
        <v>23</v>
      </c>
      <c r="B14" s="48">
        <v>2001</v>
      </c>
      <c r="C14" s="61" t="s">
        <v>28</v>
      </c>
      <c r="D14" s="38">
        <v>11.7</v>
      </c>
      <c r="E14" s="38">
        <v>7.8</v>
      </c>
      <c r="F14" s="38">
        <v>10.9</v>
      </c>
      <c r="G14" s="38">
        <v>11</v>
      </c>
      <c r="H14" s="38">
        <v>11.7</v>
      </c>
      <c r="I14" s="38">
        <v>11</v>
      </c>
      <c r="J14" s="39">
        <f t="shared" si="0"/>
        <v>64.099999999999994</v>
      </c>
      <c r="K14" s="34">
        <f>SUM(J13+J14)</f>
        <v>129.59999999999997</v>
      </c>
      <c r="L14" s="87"/>
      <c r="O14" s="2"/>
    </row>
    <row r="15" spans="1:25" ht="13.5" customHeight="1">
      <c r="A15" s="36" t="s">
        <v>22</v>
      </c>
      <c r="B15" s="47"/>
      <c r="C15" s="64"/>
      <c r="D15" s="38">
        <v>12.2</v>
      </c>
      <c r="E15" s="38">
        <v>9.8000000000000007</v>
      </c>
      <c r="F15" s="38">
        <v>11</v>
      </c>
      <c r="G15" s="38">
        <v>11.1</v>
      </c>
      <c r="H15" s="38">
        <v>10.5</v>
      </c>
      <c r="I15" s="38">
        <v>9.3000000000000007</v>
      </c>
      <c r="J15" s="39">
        <f t="shared" si="0"/>
        <v>63.900000000000006</v>
      </c>
      <c r="K15" s="33">
        <f>SUM(J15+J16)</f>
        <v>128.80000000000001</v>
      </c>
      <c r="L15" s="87">
        <v>2</v>
      </c>
      <c r="O15" s="2"/>
    </row>
    <row r="16" spans="1:25" ht="13.5" customHeight="1">
      <c r="A16" s="37" t="s">
        <v>23</v>
      </c>
      <c r="B16" s="48">
        <v>2000</v>
      </c>
      <c r="C16" s="61" t="s">
        <v>28</v>
      </c>
      <c r="D16" s="38">
        <v>12.2</v>
      </c>
      <c r="E16" s="38">
        <v>10.8</v>
      </c>
      <c r="F16" s="38">
        <v>10.199999999999999</v>
      </c>
      <c r="G16" s="38">
        <v>10.6</v>
      </c>
      <c r="H16" s="38">
        <v>10.6</v>
      </c>
      <c r="I16" s="38">
        <v>10.5</v>
      </c>
      <c r="J16" s="39">
        <f t="shared" si="0"/>
        <v>64.900000000000006</v>
      </c>
      <c r="K16" s="34">
        <f>SUM(J15+J16)</f>
        <v>128.80000000000001</v>
      </c>
      <c r="L16" s="87"/>
      <c r="O16" s="2"/>
    </row>
    <row r="17" spans="1:15" ht="13.5" customHeight="1">
      <c r="A17" s="36" t="s">
        <v>52</v>
      </c>
      <c r="B17" s="47"/>
      <c r="C17" s="62"/>
      <c r="D17" s="38">
        <v>0</v>
      </c>
      <c r="E17" s="38">
        <v>10</v>
      </c>
      <c r="F17" s="38">
        <v>9.5</v>
      </c>
      <c r="G17" s="38">
        <v>0</v>
      </c>
      <c r="H17" s="38">
        <v>10.3</v>
      </c>
      <c r="I17" s="38">
        <v>10</v>
      </c>
      <c r="J17" s="39">
        <f t="shared" si="0"/>
        <v>39.799999999999997</v>
      </c>
      <c r="K17" s="35">
        <f>SUM(J17+J18)</f>
        <v>78.8</v>
      </c>
      <c r="L17" s="87"/>
      <c r="O17" s="2"/>
    </row>
    <row r="18" spans="1:15" ht="13.5" customHeight="1">
      <c r="A18" s="37" t="s">
        <v>53</v>
      </c>
      <c r="B18" s="48">
        <v>2001</v>
      </c>
      <c r="C18" s="61" t="s">
        <v>28</v>
      </c>
      <c r="D18" s="38">
        <v>0</v>
      </c>
      <c r="E18" s="38">
        <v>9.1999999999999993</v>
      </c>
      <c r="F18" s="38">
        <v>10</v>
      </c>
      <c r="G18" s="38">
        <v>0</v>
      </c>
      <c r="H18" s="38">
        <v>10.8</v>
      </c>
      <c r="I18" s="38">
        <v>9</v>
      </c>
      <c r="J18" s="39">
        <f t="shared" si="0"/>
        <v>39</v>
      </c>
      <c r="K18" s="34">
        <f>SUM(J17+J18)</f>
        <v>78.8</v>
      </c>
      <c r="L18" s="87"/>
      <c r="O18" s="2"/>
    </row>
    <row r="19" spans="1:15" ht="12" customHeight="1">
      <c r="A19" s="27"/>
      <c r="B19" s="49"/>
      <c r="C19" s="66"/>
      <c r="D19" s="17"/>
      <c r="E19" s="17"/>
      <c r="F19" s="17"/>
      <c r="G19" s="17"/>
      <c r="H19" s="17"/>
      <c r="I19" s="17"/>
      <c r="J19" s="18"/>
      <c r="K19" s="21"/>
      <c r="L19" s="74"/>
      <c r="M19" s="10"/>
      <c r="N19" s="3"/>
      <c r="O19" s="4"/>
    </row>
    <row r="20" spans="1:15" ht="12" customHeight="1">
      <c r="A20" s="27"/>
      <c r="B20" s="49"/>
      <c r="C20" s="66"/>
      <c r="D20" s="17"/>
      <c r="E20" s="17"/>
      <c r="F20" s="17"/>
      <c r="G20" s="17"/>
      <c r="H20" s="17"/>
      <c r="I20" s="17"/>
      <c r="J20" s="18"/>
      <c r="K20" s="21"/>
      <c r="L20" s="74"/>
      <c r="M20" s="10"/>
      <c r="N20" s="3"/>
      <c r="O20" s="4"/>
    </row>
    <row r="21" spans="1:15" ht="12" customHeight="1">
      <c r="A21" s="14" t="s">
        <v>17</v>
      </c>
      <c r="B21" s="27"/>
      <c r="C21" s="28"/>
      <c r="D21" s="17"/>
      <c r="E21" s="17"/>
      <c r="F21" s="17"/>
      <c r="G21" s="17"/>
      <c r="H21" s="17"/>
      <c r="I21" s="17"/>
      <c r="J21" s="18"/>
      <c r="K21" s="21"/>
      <c r="L21" s="74"/>
      <c r="M21" s="10"/>
      <c r="N21" s="3"/>
      <c r="O21" s="4"/>
    </row>
    <row r="22" spans="1:15">
      <c r="A22" s="77" t="s">
        <v>11</v>
      </c>
      <c r="B22" s="79" t="s">
        <v>21</v>
      </c>
      <c r="C22" s="81" t="s">
        <v>26</v>
      </c>
      <c r="D22" s="40"/>
      <c r="E22" s="40"/>
      <c r="F22" s="40"/>
      <c r="G22" s="40"/>
      <c r="H22" s="40"/>
      <c r="I22" s="40"/>
      <c r="J22" s="41" t="s">
        <v>24</v>
      </c>
      <c r="K22" s="42" t="s">
        <v>13</v>
      </c>
      <c r="L22" s="83" t="s">
        <v>1</v>
      </c>
      <c r="M22" s="10"/>
      <c r="N22" s="3"/>
      <c r="O22" s="4"/>
    </row>
    <row r="23" spans="1:15" ht="15.75" customHeight="1">
      <c r="A23" s="78"/>
      <c r="B23" s="80"/>
      <c r="C23" s="82"/>
      <c r="D23" s="43"/>
      <c r="E23" s="43"/>
      <c r="F23" s="43"/>
      <c r="G23" s="43"/>
      <c r="H23" s="43"/>
      <c r="I23" s="43"/>
      <c r="J23" s="44" t="s">
        <v>25</v>
      </c>
      <c r="K23" s="45" t="s">
        <v>14</v>
      </c>
      <c r="L23" s="84"/>
      <c r="M23" s="10"/>
      <c r="N23" s="3"/>
      <c r="O23" s="4"/>
    </row>
    <row r="24" spans="1:15" ht="13.5" customHeight="1">
      <c r="A24" s="36" t="s">
        <v>56</v>
      </c>
      <c r="B24" s="47"/>
      <c r="C24" s="65"/>
      <c r="D24" s="38">
        <v>12.3</v>
      </c>
      <c r="E24" s="38">
        <v>11.9</v>
      </c>
      <c r="F24" s="38">
        <v>13.1</v>
      </c>
      <c r="G24" s="38">
        <v>11.2</v>
      </c>
      <c r="H24" s="38">
        <v>11.4</v>
      </c>
      <c r="I24" s="38">
        <v>11</v>
      </c>
      <c r="J24" s="39">
        <f t="shared" ref="J24:J39" si="1">SUM(D24+E24+F24+G24+H24+I24)</f>
        <v>70.900000000000006</v>
      </c>
      <c r="K24" s="33">
        <f>SUM(J24+J25)</f>
        <v>142.20000000000002</v>
      </c>
      <c r="L24" s="85">
        <v>1</v>
      </c>
      <c r="M24" s="10"/>
      <c r="N24" s="3"/>
      <c r="O24" s="4"/>
    </row>
    <row r="25" spans="1:15" ht="13.5" customHeight="1">
      <c r="A25" s="37" t="s">
        <v>48</v>
      </c>
      <c r="B25" s="48">
        <v>2003</v>
      </c>
      <c r="C25" s="61" t="s">
        <v>29</v>
      </c>
      <c r="D25" s="38">
        <v>11.5</v>
      </c>
      <c r="E25" s="38">
        <v>12.1</v>
      </c>
      <c r="F25" s="38">
        <v>13.1</v>
      </c>
      <c r="G25" s="38">
        <v>11.4</v>
      </c>
      <c r="H25" s="38">
        <v>11.3</v>
      </c>
      <c r="I25" s="38">
        <v>11.9</v>
      </c>
      <c r="J25" s="39">
        <f t="shared" si="1"/>
        <v>71.300000000000011</v>
      </c>
      <c r="K25" s="34">
        <f>SUM(J24+J25)</f>
        <v>142.20000000000002</v>
      </c>
      <c r="L25" s="86"/>
      <c r="M25" s="10"/>
      <c r="N25" s="3"/>
      <c r="O25" s="4"/>
    </row>
    <row r="26" spans="1:15" ht="13.5" customHeight="1">
      <c r="A26" s="36" t="s">
        <v>37</v>
      </c>
      <c r="B26" s="47"/>
      <c r="C26" s="63"/>
      <c r="D26" s="38">
        <v>12</v>
      </c>
      <c r="E26" s="38">
        <v>10.9</v>
      </c>
      <c r="F26" s="38">
        <v>11.4</v>
      </c>
      <c r="G26" s="38">
        <v>12</v>
      </c>
      <c r="H26" s="38">
        <v>10.9</v>
      </c>
      <c r="I26" s="38">
        <v>11</v>
      </c>
      <c r="J26" s="39">
        <f t="shared" si="1"/>
        <v>68.199999999999989</v>
      </c>
      <c r="K26" s="33">
        <f>SUM(J26+J27)</f>
        <v>139.19999999999999</v>
      </c>
      <c r="L26" s="85">
        <v>2</v>
      </c>
      <c r="M26" s="10"/>
      <c r="N26" s="3"/>
      <c r="O26" s="4"/>
    </row>
    <row r="27" spans="1:15" ht="13.5" customHeight="1">
      <c r="A27" s="37" t="s">
        <v>38</v>
      </c>
      <c r="B27" s="48">
        <v>2002</v>
      </c>
      <c r="C27" s="61" t="s">
        <v>28</v>
      </c>
      <c r="D27" s="38">
        <v>13</v>
      </c>
      <c r="E27" s="38">
        <v>11.1</v>
      </c>
      <c r="F27" s="38">
        <v>11.3</v>
      </c>
      <c r="G27" s="38">
        <v>12.2</v>
      </c>
      <c r="H27" s="38">
        <v>11.4</v>
      </c>
      <c r="I27" s="38">
        <v>12</v>
      </c>
      <c r="J27" s="39">
        <f t="shared" si="1"/>
        <v>71</v>
      </c>
      <c r="K27" s="34">
        <f>SUM(J26+J27)</f>
        <v>139.19999999999999</v>
      </c>
      <c r="L27" s="86"/>
      <c r="M27" s="10"/>
      <c r="N27" s="3"/>
      <c r="O27" s="4"/>
    </row>
    <row r="28" spans="1:15" ht="13.5" customHeight="1">
      <c r="A28" s="36" t="s">
        <v>39</v>
      </c>
      <c r="B28" s="47"/>
      <c r="C28" s="62"/>
      <c r="D28" s="38">
        <v>11.7</v>
      </c>
      <c r="E28" s="38">
        <v>10.3</v>
      </c>
      <c r="F28" s="38">
        <v>11.1</v>
      </c>
      <c r="G28" s="38">
        <v>11.8</v>
      </c>
      <c r="H28" s="38">
        <v>10.5</v>
      </c>
      <c r="I28" s="38">
        <v>10</v>
      </c>
      <c r="J28" s="39">
        <f t="shared" si="1"/>
        <v>65.400000000000006</v>
      </c>
      <c r="K28" s="33">
        <f>SUM(J28+J29)</f>
        <v>127.3</v>
      </c>
      <c r="L28" s="85">
        <v>3</v>
      </c>
      <c r="M28" s="10"/>
      <c r="N28" s="3"/>
      <c r="O28" s="4"/>
    </row>
    <row r="29" spans="1:15" ht="13.5" customHeight="1">
      <c r="A29" s="37" t="s">
        <v>40</v>
      </c>
      <c r="B29" s="48">
        <v>2002</v>
      </c>
      <c r="C29" s="61" t="s">
        <v>28</v>
      </c>
      <c r="D29" s="38">
        <v>12</v>
      </c>
      <c r="E29" s="38">
        <v>5.4</v>
      </c>
      <c r="F29" s="38">
        <v>11.2</v>
      </c>
      <c r="G29" s="38">
        <v>12.1</v>
      </c>
      <c r="H29" s="38">
        <v>11.2</v>
      </c>
      <c r="I29" s="38">
        <v>10</v>
      </c>
      <c r="J29" s="39">
        <f t="shared" si="1"/>
        <v>61.899999999999991</v>
      </c>
      <c r="K29" s="34">
        <f>SUM(J28+J29)</f>
        <v>127.3</v>
      </c>
      <c r="L29" s="86"/>
      <c r="M29" s="10"/>
      <c r="N29" s="3"/>
      <c r="O29" s="4"/>
    </row>
    <row r="30" spans="1:15" ht="13.5" customHeight="1">
      <c r="A30" s="36" t="s">
        <v>76</v>
      </c>
      <c r="B30" s="47"/>
      <c r="C30" s="63"/>
      <c r="D30" s="38">
        <v>13.2</v>
      </c>
      <c r="E30" s="38">
        <v>11.5</v>
      </c>
      <c r="F30" s="38">
        <v>11.8</v>
      </c>
      <c r="G30" s="38">
        <v>13</v>
      </c>
      <c r="H30" s="38">
        <v>12.3</v>
      </c>
      <c r="I30" s="38">
        <v>12.5</v>
      </c>
      <c r="J30" s="39">
        <f t="shared" si="1"/>
        <v>74.3</v>
      </c>
      <c r="K30" s="33">
        <f>SUM(J30+J31)</f>
        <v>127.19999999999999</v>
      </c>
      <c r="L30" s="85">
        <v>4</v>
      </c>
      <c r="M30" s="10"/>
      <c r="N30" s="3"/>
      <c r="O30" s="4"/>
    </row>
    <row r="31" spans="1:15" ht="13.5" customHeight="1">
      <c r="A31" s="37" t="s">
        <v>77</v>
      </c>
      <c r="B31" s="48">
        <v>2002</v>
      </c>
      <c r="C31" s="61" t="s">
        <v>28</v>
      </c>
      <c r="D31" s="38">
        <v>11</v>
      </c>
      <c r="E31" s="38">
        <v>10.4</v>
      </c>
      <c r="F31" s="38">
        <v>11</v>
      </c>
      <c r="G31" s="38">
        <v>0</v>
      </c>
      <c r="H31" s="38">
        <v>10.9</v>
      </c>
      <c r="I31" s="38">
        <v>9.6</v>
      </c>
      <c r="J31" s="39">
        <f t="shared" si="1"/>
        <v>52.9</v>
      </c>
      <c r="K31" s="34">
        <f>SUM(J30+J31)</f>
        <v>127.19999999999999</v>
      </c>
      <c r="L31" s="86"/>
      <c r="M31" s="10"/>
      <c r="N31" s="3"/>
      <c r="O31" s="4"/>
    </row>
    <row r="32" spans="1:15" ht="13.5" customHeight="1">
      <c r="A32" s="36" t="s">
        <v>79</v>
      </c>
      <c r="B32" s="47"/>
      <c r="C32" s="65"/>
      <c r="D32" s="38">
        <v>9.8000000000000007</v>
      </c>
      <c r="E32" s="38">
        <v>9.8000000000000007</v>
      </c>
      <c r="F32" s="38">
        <v>4.5999999999999996</v>
      </c>
      <c r="G32" s="38">
        <v>9.5</v>
      </c>
      <c r="H32" s="38">
        <v>9.6999999999999993</v>
      </c>
      <c r="I32" s="38">
        <v>9.1999999999999993</v>
      </c>
      <c r="J32" s="39">
        <f t="shared" si="1"/>
        <v>52.600000000000009</v>
      </c>
      <c r="K32" s="33">
        <f>SUM(J32+J33)</f>
        <v>112.25000000000001</v>
      </c>
      <c r="L32" s="85">
        <v>5</v>
      </c>
      <c r="M32" s="9"/>
    </row>
    <row r="33" spans="1:15" ht="13.5" customHeight="1">
      <c r="A33" s="37" t="s">
        <v>33</v>
      </c>
      <c r="B33" s="48">
        <v>2003</v>
      </c>
      <c r="C33" s="61" t="s">
        <v>29</v>
      </c>
      <c r="D33" s="38">
        <v>11.05</v>
      </c>
      <c r="E33" s="38">
        <v>7.9</v>
      </c>
      <c r="F33" s="38">
        <v>9.8000000000000007</v>
      </c>
      <c r="G33" s="38">
        <v>9.8000000000000007</v>
      </c>
      <c r="H33" s="38">
        <v>9.9</v>
      </c>
      <c r="I33" s="38">
        <v>11.2</v>
      </c>
      <c r="J33" s="39">
        <f t="shared" si="1"/>
        <v>59.650000000000006</v>
      </c>
      <c r="K33" s="34">
        <f>SUM(J32+J33)</f>
        <v>112.25000000000001</v>
      </c>
      <c r="L33" s="86"/>
      <c r="M33" s="9"/>
    </row>
    <row r="34" spans="1:15" ht="13.5" customHeight="1">
      <c r="A34" s="36" t="s">
        <v>58</v>
      </c>
      <c r="B34" s="47"/>
      <c r="C34" s="63"/>
      <c r="D34" s="38">
        <v>11</v>
      </c>
      <c r="E34" s="38">
        <v>3.6</v>
      </c>
      <c r="F34" s="38">
        <v>10.1</v>
      </c>
      <c r="G34" s="38">
        <v>11</v>
      </c>
      <c r="H34" s="38">
        <v>10.5</v>
      </c>
      <c r="I34" s="38">
        <v>9.8000000000000007</v>
      </c>
      <c r="J34" s="39">
        <f t="shared" si="1"/>
        <v>56</v>
      </c>
      <c r="K34" s="33">
        <f>SUM(J34+J35)</f>
        <v>108.5</v>
      </c>
      <c r="L34" s="85">
        <v>6</v>
      </c>
      <c r="M34" s="68"/>
    </row>
    <row r="35" spans="1:15" ht="13.5" customHeight="1">
      <c r="A35" s="37" t="s">
        <v>59</v>
      </c>
      <c r="B35" s="48">
        <v>2003</v>
      </c>
      <c r="C35" s="61" t="s">
        <v>28</v>
      </c>
      <c r="D35" s="38">
        <v>9.5</v>
      </c>
      <c r="E35" s="38">
        <v>4</v>
      </c>
      <c r="F35" s="38">
        <v>8.6999999999999993</v>
      </c>
      <c r="G35" s="38">
        <v>10</v>
      </c>
      <c r="H35" s="38">
        <v>10.1</v>
      </c>
      <c r="I35" s="38">
        <v>10.199999999999999</v>
      </c>
      <c r="J35" s="39">
        <f t="shared" si="1"/>
        <v>52.5</v>
      </c>
      <c r="K35" s="34">
        <f>SUM(J34+J35)</f>
        <v>108.5</v>
      </c>
      <c r="L35" s="86"/>
      <c r="M35" s="68"/>
    </row>
    <row r="36" spans="1:15" ht="13.5" customHeight="1">
      <c r="A36" s="36" t="s">
        <v>41</v>
      </c>
      <c r="B36" s="47"/>
      <c r="C36" s="62"/>
      <c r="D36" s="38">
        <v>11.2</v>
      </c>
      <c r="E36" s="38">
        <v>8</v>
      </c>
      <c r="F36" s="38">
        <v>2</v>
      </c>
      <c r="G36" s="38">
        <v>11.1</v>
      </c>
      <c r="H36" s="38">
        <v>10.199999999999999</v>
      </c>
      <c r="I36" s="38">
        <v>10.7</v>
      </c>
      <c r="J36" s="39">
        <f t="shared" si="1"/>
        <v>53.2</v>
      </c>
      <c r="K36" s="33">
        <f>SUM(J36+J37)</f>
        <v>107</v>
      </c>
      <c r="L36" s="85">
        <v>7</v>
      </c>
      <c r="M36" s="9"/>
    </row>
    <row r="37" spans="1:15" ht="13.5" customHeight="1">
      <c r="A37" s="37" t="s">
        <v>30</v>
      </c>
      <c r="B37" s="48">
        <v>2003</v>
      </c>
      <c r="C37" s="61" t="s">
        <v>28</v>
      </c>
      <c r="D37" s="38">
        <v>11</v>
      </c>
      <c r="E37" s="38">
        <v>5.6</v>
      </c>
      <c r="F37" s="38">
        <v>4.9000000000000004</v>
      </c>
      <c r="G37" s="38">
        <v>11.4</v>
      </c>
      <c r="H37" s="38">
        <v>10.199999999999999</v>
      </c>
      <c r="I37" s="38">
        <v>10.7</v>
      </c>
      <c r="J37" s="39">
        <f t="shared" si="1"/>
        <v>53.8</v>
      </c>
      <c r="K37" s="34">
        <f>SUM(J36+J37)</f>
        <v>107</v>
      </c>
      <c r="L37" s="86"/>
      <c r="M37" s="9"/>
    </row>
    <row r="38" spans="1:15" ht="13.5" customHeight="1">
      <c r="A38" s="36" t="s">
        <v>78</v>
      </c>
      <c r="B38" s="47"/>
      <c r="C38" s="63"/>
      <c r="D38" s="38">
        <v>10.199999999999999</v>
      </c>
      <c r="E38" s="38">
        <v>9.4</v>
      </c>
      <c r="F38" s="38">
        <v>11</v>
      </c>
      <c r="G38" s="38">
        <v>11.2</v>
      </c>
      <c r="H38" s="38">
        <v>9.6</v>
      </c>
      <c r="I38" s="38">
        <v>10.1</v>
      </c>
      <c r="J38" s="39">
        <f t="shared" si="1"/>
        <v>61.5</v>
      </c>
      <c r="K38" s="33">
        <f>SUM(J38+J39)</f>
        <v>61.5</v>
      </c>
      <c r="L38" s="85">
        <v>8</v>
      </c>
      <c r="M38" s="9"/>
    </row>
    <row r="39" spans="1:15" ht="13.5" customHeight="1">
      <c r="A39" s="37" t="s">
        <v>55</v>
      </c>
      <c r="B39" s="48">
        <v>2002</v>
      </c>
      <c r="C39" s="61" t="s">
        <v>28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9">
        <f t="shared" si="1"/>
        <v>0</v>
      </c>
      <c r="K39" s="34">
        <f>SUM(J38+J39)</f>
        <v>61.5</v>
      </c>
      <c r="L39" s="86"/>
      <c r="M39" s="9"/>
    </row>
    <row r="40" spans="1:15" ht="12" customHeight="1">
      <c r="A40" s="27"/>
      <c r="B40" s="49"/>
      <c r="C40" s="66"/>
      <c r="D40" s="17"/>
      <c r="E40" s="17"/>
      <c r="F40" s="17"/>
      <c r="G40" s="17"/>
      <c r="H40" s="17"/>
      <c r="I40" s="17"/>
      <c r="J40" s="18"/>
      <c r="K40" s="21"/>
      <c r="L40" s="74"/>
      <c r="M40" s="9"/>
    </row>
    <row r="41" spans="1:15" ht="15" customHeight="1">
      <c r="A41" s="27"/>
      <c r="B41" s="49"/>
      <c r="C41" s="46"/>
      <c r="D41" s="17"/>
      <c r="E41" s="17"/>
      <c r="F41" s="17"/>
      <c r="G41" s="17"/>
      <c r="H41" s="17"/>
      <c r="I41" s="17"/>
      <c r="J41" s="18"/>
      <c r="K41" s="21"/>
      <c r="L41" s="74"/>
      <c r="M41" s="9"/>
      <c r="N41" s="3"/>
      <c r="O41" s="4"/>
    </row>
    <row r="42" spans="1:15" ht="12" customHeight="1">
      <c r="A42" s="14" t="s">
        <v>20</v>
      </c>
      <c r="B42" s="27"/>
      <c r="C42" s="28"/>
      <c r="D42" s="17"/>
      <c r="E42" s="17"/>
      <c r="F42" s="17"/>
      <c r="G42" s="17"/>
      <c r="H42" s="17"/>
      <c r="I42" s="17"/>
      <c r="J42" s="18"/>
      <c r="K42" s="21"/>
      <c r="L42" s="74"/>
      <c r="M42" s="9"/>
      <c r="N42" s="3"/>
      <c r="O42" s="4"/>
    </row>
    <row r="43" spans="1:15">
      <c r="A43" s="77" t="s">
        <v>11</v>
      </c>
      <c r="B43" s="79" t="s">
        <v>21</v>
      </c>
      <c r="C43" s="81" t="s">
        <v>26</v>
      </c>
      <c r="D43" s="40"/>
      <c r="E43" s="40"/>
      <c r="F43" s="40"/>
      <c r="G43" s="40"/>
      <c r="H43" s="40"/>
      <c r="I43" s="40"/>
      <c r="J43" s="41" t="s">
        <v>24</v>
      </c>
      <c r="K43" s="42" t="s">
        <v>13</v>
      </c>
      <c r="L43" s="83" t="s">
        <v>1</v>
      </c>
      <c r="M43" s="9"/>
      <c r="N43" s="3"/>
      <c r="O43" s="4"/>
    </row>
    <row r="44" spans="1:15" ht="12.75" customHeight="1">
      <c r="A44" s="78"/>
      <c r="B44" s="80"/>
      <c r="C44" s="82"/>
      <c r="D44" s="43"/>
      <c r="E44" s="43"/>
      <c r="F44" s="43"/>
      <c r="G44" s="43"/>
      <c r="H44" s="43"/>
      <c r="I44" s="43"/>
      <c r="J44" s="44" t="s">
        <v>25</v>
      </c>
      <c r="K44" s="45" t="s">
        <v>14</v>
      </c>
      <c r="L44" s="84"/>
      <c r="M44" s="9"/>
      <c r="N44" s="3"/>
      <c r="O44" s="4"/>
    </row>
    <row r="45" spans="1:15" ht="13.5" customHeight="1">
      <c r="A45" s="36" t="s">
        <v>83</v>
      </c>
      <c r="B45" s="47"/>
      <c r="C45" s="65"/>
      <c r="D45" s="38">
        <v>8.3000000000000007</v>
      </c>
      <c r="E45" s="38">
        <v>5.0999999999999996</v>
      </c>
      <c r="F45" s="38">
        <v>3.1</v>
      </c>
      <c r="G45" s="38">
        <v>3.9</v>
      </c>
      <c r="H45" s="38">
        <v>4.5</v>
      </c>
      <c r="I45" s="38">
        <v>4</v>
      </c>
      <c r="J45" s="39">
        <f t="shared" ref="J45:J54" si="2">SUM(D45+E45+F45+G45+H45+I45)</f>
        <v>28.9</v>
      </c>
      <c r="K45" s="33">
        <f>SUM(J45+J46)</f>
        <v>91.9</v>
      </c>
      <c r="L45" s="87">
        <v>1</v>
      </c>
      <c r="M45" s="9"/>
      <c r="N45" s="3"/>
      <c r="O45" s="4"/>
    </row>
    <row r="46" spans="1:15" ht="13.5" customHeight="1">
      <c r="A46" s="37" t="s">
        <v>46</v>
      </c>
      <c r="B46" s="48">
        <v>2003</v>
      </c>
      <c r="C46" s="61" t="s">
        <v>28</v>
      </c>
      <c r="D46" s="38">
        <v>11.3</v>
      </c>
      <c r="E46" s="38">
        <v>9.1999999999999993</v>
      </c>
      <c r="F46" s="38">
        <v>10.1</v>
      </c>
      <c r="G46" s="38">
        <v>10.9</v>
      </c>
      <c r="H46" s="38">
        <v>10.8</v>
      </c>
      <c r="I46" s="38">
        <v>10.7</v>
      </c>
      <c r="J46" s="39">
        <f t="shared" si="2"/>
        <v>63</v>
      </c>
      <c r="K46" s="34">
        <f>SUM(J45+J46)</f>
        <v>91.9</v>
      </c>
      <c r="L46" s="87"/>
      <c r="M46" s="9"/>
      <c r="N46" s="3"/>
      <c r="O46" s="4"/>
    </row>
    <row r="47" spans="1:15" ht="13.5" customHeight="1">
      <c r="A47" s="36" t="s">
        <v>43</v>
      </c>
      <c r="B47" s="47"/>
      <c r="C47" s="62"/>
      <c r="D47" s="38">
        <v>8</v>
      </c>
      <c r="E47" s="38">
        <v>2.1</v>
      </c>
      <c r="F47" s="38">
        <v>1</v>
      </c>
      <c r="G47" s="38">
        <v>7.9</v>
      </c>
      <c r="H47" s="38">
        <v>4</v>
      </c>
      <c r="I47" s="38">
        <v>2.4</v>
      </c>
      <c r="J47" s="39">
        <f t="shared" si="2"/>
        <v>25.4</v>
      </c>
      <c r="K47" s="33">
        <f>SUM(J47+J48)</f>
        <v>75.099999999999994</v>
      </c>
      <c r="L47" s="87">
        <v>2</v>
      </c>
      <c r="M47" s="9"/>
      <c r="N47" s="3"/>
      <c r="O47" s="4"/>
    </row>
    <row r="48" spans="1:15" ht="13.5" customHeight="1">
      <c r="A48" s="37" t="s">
        <v>44</v>
      </c>
      <c r="B48" s="48">
        <v>2003</v>
      </c>
      <c r="C48" s="61" t="s">
        <v>28</v>
      </c>
      <c r="D48" s="38">
        <v>11.1</v>
      </c>
      <c r="E48" s="38">
        <v>2.8</v>
      </c>
      <c r="F48" s="38">
        <v>4.7</v>
      </c>
      <c r="G48" s="38">
        <v>10.4</v>
      </c>
      <c r="H48" s="38">
        <v>10.6</v>
      </c>
      <c r="I48" s="38">
        <v>10.1</v>
      </c>
      <c r="J48" s="39">
        <f t="shared" si="2"/>
        <v>49.7</v>
      </c>
      <c r="K48" s="34">
        <f>SUM(J47+J48)</f>
        <v>75.099999999999994</v>
      </c>
      <c r="L48" s="87"/>
      <c r="M48" s="9"/>
      <c r="N48" s="3"/>
      <c r="O48" s="4"/>
    </row>
    <row r="49" spans="1:15" ht="13.5" customHeight="1">
      <c r="A49" s="36" t="s">
        <v>81</v>
      </c>
      <c r="B49" s="47"/>
      <c r="C49" s="62"/>
      <c r="D49" s="38">
        <v>7.5</v>
      </c>
      <c r="E49" s="38">
        <v>1.9</v>
      </c>
      <c r="F49" s="38">
        <v>0</v>
      </c>
      <c r="G49" s="38">
        <v>0</v>
      </c>
      <c r="H49" s="38">
        <v>4</v>
      </c>
      <c r="I49" s="38">
        <v>2.2000000000000002</v>
      </c>
      <c r="J49" s="39">
        <f t="shared" si="2"/>
        <v>15.600000000000001</v>
      </c>
      <c r="K49" s="33">
        <f>SUM(J49+J50)</f>
        <v>74.099999999999994</v>
      </c>
      <c r="L49" s="87">
        <v>3</v>
      </c>
      <c r="M49" s="9"/>
      <c r="N49" s="3"/>
      <c r="O49" s="4"/>
    </row>
    <row r="50" spans="1:15" ht="13.5" customHeight="1">
      <c r="A50" s="37" t="s">
        <v>82</v>
      </c>
      <c r="B50" s="48">
        <v>2004</v>
      </c>
      <c r="C50" s="61" t="s">
        <v>28</v>
      </c>
      <c r="D50" s="38">
        <v>11.3</v>
      </c>
      <c r="E50" s="38">
        <v>10.1</v>
      </c>
      <c r="F50" s="38">
        <v>9.6999999999999993</v>
      </c>
      <c r="G50" s="38">
        <v>11.2</v>
      </c>
      <c r="H50" s="38">
        <v>10.8</v>
      </c>
      <c r="I50" s="38">
        <v>5.4</v>
      </c>
      <c r="J50" s="39">
        <f t="shared" si="2"/>
        <v>58.499999999999993</v>
      </c>
      <c r="K50" s="34">
        <f>SUM(J49+J50)</f>
        <v>74.099999999999994</v>
      </c>
      <c r="L50" s="87"/>
      <c r="M50" s="9"/>
      <c r="N50" s="3"/>
      <c r="O50" s="4"/>
    </row>
    <row r="51" spans="1:15" ht="13.5" customHeight="1">
      <c r="A51" s="36" t="s">
        <v>57</v>
      </c>
      <c r="B51" s="47"/>
      <c r="C51" s="63"/>
      <c r="D51" s="38">
        <v>6</v>
      </c>
      <c r="E51" s="38">
        <v>0.7</v>
      </c>
      <c r="F51" s="38">
        <v>1</v>
      </c>
      <c r="G51" s="38">
        <v>3.75</v>
      </c>
      <c r="H51" s="38">
        <v>4.3</v>
      </c>
      <c r="I51" s="38">
        <v>1.1000000000000001</v>
      </c>
      <c r="J51" s="39">
        <f t="shared" si="2"/>
        <v>16.850000000000001</v>
      </c>
      <c r="K51" s="33">
        <f>SUM(J51+J52)</f>
        <v>72.25</v>
      </c>
      <c r="L51" s="87">
        <v>4</v>
      </c>
      <c r="M51" s="9"/>
      <c r="N51" s="3"/>
      <c r="O51" s="4"/>
    </row>
    <row r="52" spans="1:15" ht="13.5" customHeight="1">
      <c r="A52" s="37" t="s">
        <v>55</v>
      </c>
      <c r="B52" s="48">
        <v>2004</v>
      </c>
      <c r="C52" s="61" t="s">
        <v>28</v>
      </c>
      <c r="D52" s="38">
        <v>11.6</v>
      </c>
      <c r="E52" s="38">
        <v>3.7</v>
      </c>
      <c r="F52" s="38">
        <v>9.6</v>
      </c>
      <c r="G52" s="38">
        <v>10</v>
      </c>
      <c r="H52" s="38">
        <v>10.5</v>
      </c>
      <c r="I52" s="38">
        <v>10</v>
      </c>
      <c r="J52" s="39">
        <f t="shared" si="2"/>
        <v>55.4</v>
      </c>
      <c r="K52" s="34">
        <f>SUM(J51+J52)</f>
        <v>72.25</v>
      </c>
      <c r="L52" s="87"/>
      <c r="M52" s="9"/>
      <c r="N52" s="3"/>
      <c r="O52" s="4"/>
    </row>
    <row r="53" spans="1:15" ht="13.5" customHeight="1">
      <c r="A53" s="36" t="s">
        <v>80</v>
      </c>
      <c r="B53" s="47"/>
      <c r="C53" s="62"/>
      <c r="D53" s="38">
        <v>7.9</v>
      </c>
      <c r="E53" s="38">
        <v>0</v>
      </c>
      <c r="F53" s="38">
        <v>0.6</v>
      </c>
      <c r="G53" s="38">
        <v>0</v>
      </c>
      <c r="H53" s="38">
        <v>3.4</v>
      </c>
      <c r="I53" s="38">
        <v>3.5</v>
      </c>
      <c r="J53" s="39">
        <f t="shared" si="2"/>
        <v>15.4</v>
      </c>
      <c r="K53" s="33">
        <f>SUM(J53+J54)</f>
        <v>63.999999999999993</v>
      </c>
      <c r="L53" s="87">
        <v>5</v>
      </c>
      <c r="M53" s="9"/>
      <c r="N53" s="3"/>
      <c r="O53" s="4"/>
    </row>
    <row r="54" spans="1:15" ht="13.5" customHeight="1">
      <c r="A54" s="37" t="s">
        <v>72</v>
      </c>
      <c r="B54" s="48">
        <v>2004</v>
      </c>
      <c r="C54" s="61" t="s">
        <v>28</v>
      </c>
      <c r="D54" s="38">
        <v>11</v>
      </c>
      <c r="E54" s="38">
        <v>2.6</v>
      </c>
      <c r="F54" s="38">
        <v>4.5999999999999996</v>
      </c>
      <c r="G54" s="38">
        <v>10.6</v>
      </c>
      <c r="H54" s="38">
        <v>9.8000000000000007</v>
      </c>
      <c r="I54" s="38">
        <v>10</v>
      </c>
      <c r="J54" s="39">
        <f t="shared" si="2"/>
        <v>48.599999999999994</v>
      </c>
      <c r="K54" s="34">
        <f>SUM(J53+J54)</f>
        <v>63.999999999999993</v>
      </c>
      <c r="L54" s="87"/>
      <c r="M54" s="9"/>
      <c r="N54" s="3"/>
      <c r="O54" s="4"/>
    </row>
    <row r="55" spans="1:15" ht="12" customHeight="1">
      <c r="A55" s="27"/>
      <c r="B55" s="49"/>
      <c r="C55" s="66"/>
      <c r="D55" s="17"/>
      <c r="E55" s="17"/>
      <c r="F55" s="17"/>
      <c r="G55" s="17"/>
      <c r="H55" s="17"/>
      <c r="I55" s="17"/>
      <c r="J55" s="18"/>
      <c r="K55" s="21"/>
      <c r="L55" s="74"/>
      <c r="M55" s="9"/>
      <c r="N55" s="3"/>
      <c r="O55" s="4"/>
    </row>
    <row r="56" spans="1:15" ht="12" customHeight="1">
      <c r="A56" s="27"/>
      <c r="B56" s="49"/>
      <c r="C56" s="66"/>
      <c r="D56" s="17"/>
      <c r="E56" s="17"/>
      <c r="F56" s="17"/>
      <c r="G56" s="17"/>
      <c r="H56" s="17"/>
      <c r="I56" s="17"/>
      <c r="J56" s="18"/>
      <c r="K56" s="21"/>
      <c r="L56" s="74"/>
      <c r="M56" s="9"/>
      <c r="N56" s="3"/>
      <c r="O56" s="4"/>
    </row>
    <row r="57" spans="1:15" ht="12" customHeight="1">
      <c r="A57" s="27"/>
      <c r="B57" s="49"/>
      <c r="C57" s="66"/>
      <c r="D57" s="17"/>
      <c r="E57" s="17"/>
      <c r="F57" s="17"/>
      <c r="G57" s="17"/>
      <c r="H57" s="17"/>
      <c r="I57" s="17"/>
      <c r="J57" s="18"/>
      <c r="K57" s="21"/>
      <c r="L57" s="74"/>
      <c r="M57" s="9"/>
      <c r="N57" s="3"/>
      <c r="O57" s="4"/>
    </row>
    <row r="58" spans="1:15" ht="12" customHeight="1">
      <c r="A58" s="27"/>
      <c r="B58" s="49"/>
      <c r="C58" s="66"/>
      <c r="D58" s="17"/>
      <c r="E58" s="17"/>
      <c r="F58" s="17"/>
      <c r="G58" s="17"/>
      <c r="H58" s="17"/>
      <c r="I58" s="17"/>
      <c r="J58" s="18"/>
      <c r="K58" s="21"/>
      <c r="L58" s="74"/>
      <c r="M58" s="9"/>
      <c r="N58" s="3"/>
      <c r="O58" s="4"/>
    </row>
    <row r="59" spans="1:15" ht="12" customHeight="1">
      <c r="A59" s="27"/>
      <c r="B59" s="49"/>
      <c r="C59" s="66"/>
      <c r="D59" s="17"/>
      <c r="E59" s="17"/>
      <c r="F59" s="17"/>
      <c r="G59" s="17"/>
      <c r="H59" s="17"/>
      <c r="I59" s="17"/>
      <c r="J59" s="18"/>
      <c r="K59" s="21"/>
      <c r="L59" s="74"/>
      <c r="M59" s="9"/>
      <c r="N59" s="3"/>
      <c r="O59" s="4"/>
    </row>
    <row r="60" spans="1:15" ht="12" customHeight="1">
      <c r="A60" s="27"/>
      <c r="B60" s="49"/>
      <c r="C60" s="66"/>
      <c r="D60" s="17"/>
      <c r="E60" s="17"/>
      <c r="F60" s="17"/>
      <c r="G60" s="17"/>
      <c r="H60" s="17"/>
      <c r="I60" s="17"/>
      <c r="J60" s="18"/>
      <c r="K60" s="21"/>
      <c r="L60" s="74"/>
      <c r="M60" s="9"/>
      <c r="N60" s="3"/>
      <c r="O60" s="4"/>
    </row>
    <row r="61" spans="1:15" ht="12" customHeight="1">
      <c r="A61" s="27"/>
      <c r="B61" s="49"/>
      <c r="C61" s="66"/>
      <c r="D61" s="17"/>
      <c r="E61" s="17"/>
      <c r="F61" s="17"/>
      <c r="G61" s="17"/>
      <c r="H61" s="17"/>
      <c r="I61" s="17"/>
      <c r="J61" s="18"/>
      <c r="K61" s="21"/>
      <c r="L61" s="74"/>
      <c r="M61" s="9"/>
      <c r="N61" s="3"/>
      <c r="O61" s="4"/>
    </row>
    <row r="62" spans="1:15" ht="12" customHeight="1">
      <c r="A62" s="27"/>
      <c r="B62" s="49"/>
      <c r="C62" s="66"/>
      <c r="D62" s="17"/>
      <c r="E62" s="17"/>
      <c r="F62" s="17"/>
      <c r="G62" s="17"/>
      <c r="H62" s="17"/>
      <c r="I62" s="17"/>
      <c r="J62" s="18"/>
      <c r="K62" s="21"/>
      <c r="L62" s="74"/>
      <c r="M62" s="9"/>
      <c r="N62" s="3"/>
      <c r="O62" s="4"/>
    </row>
    <row r="63" spans="1:15" ht="12" customHeight="1">
      <c r="A63" s="27"/>
      <c r="B63" s="49"/>
      <c r="C63" s="66"/>
      <c r="D63" s="17"/>
      <c r="E63" s="17"/>
      <c r="F63" s="17"/>
      <c r="G63" s="17"/>
      <c r="H63" s="17"/>
      <c r="I63" s="17"/>
      <c r="J63" s="18"/>
      <c r="K63" s="21"/>
      <c r="L63" s="74"/>
      <c r="M63" s="9"/>
      <c r="N63" s="3"/>
      <c r="O63" s="4"/>
    </row>
    <row r="64" spans="1:15" ht="12" customHeight="1">
      <c r="A64" s="27"/>
      <c r="B64" s="49"/>
      <c r="C64" s="66"/>
      <c r="D64" s="17"/>
      <c r="E64" s="17"/>
      <c r="F64" s="17"/>
      <c r="G64" s="17"/>
      <c r="H64" s="17"/>
      <c r="I64" s="17"/>
      <c r="J64" s="18"/>
      <c r="K64" s="21"/>
      <c r="L64" s="74"/>
      <c r="M64" s="9"/>
      <c r="N64" s="3"/>
      <c r="O64" s="4"/>
    </row>
    <row r="65" spans="1:15" ht="12" customHeight="1">
      <c r="A65" s="27"/>
      <c r="B65" s="49"/>
      <c r="C65" s="66"/>
      <c r="D65" s="17"/>
      <c r="E65" s="17"/>
      <c r="F65" s="17"/>
      <c r="G65" s="17"/>
      <c r="H65" s="17"/>
      <c r="I65" s="17"/>
      <c r="J65" s="18"/>
      <c r="K65" s="21"/>
      <c r="L65" s="74"/>
      <c r="M65" s="9"/>
      <c r="N65" s="3"/>
      <c r="O65" s="4"/>
    </row>
    <row r="66" spans="1:15" ht="12" customHeight="1">
      <c r="A66" s="14" t="s">
        <v>35</v>
      </c>
      <c r="B66" s="27"/>
      <c r="C66" s="28"/>
      <c r="D66" s="17"/>
      <c r="E66" s="17"/>
      <c r="F66" s="17"/>
      <c r="G66" s="17"/>
      <c r="H66" s="17"/>
      <c r="I66" s="17"/>
      <c r="J66" s="18"/>
      <c r="K66" s="21"/>
      <c r="L66" s="74"/>
      <c r="M66" s="9"/>
      <c r="N66" s="3"/>
      <c r="O66" s="4"/>
    </row>
    <row r="67" spans="1:15" ht="14.1" customHeight="1">
      <c r="A67" s="77" t="s">
        <v>11</v>
      </c>
      <c r="B67" s="79" t="s">
        <v>21</v>
      </c>
      <c r="C67" s="81" t="s">
        <v>26</v>
      </c>
      <c r="D67" s="40"/>
      <c r="E67" s="40"/>
      <c r="F67" s="40"/>
      <c r="G67" s="40"/>
      <c r="H67" s="40"/>
      <c r="I67" s="40"/>
      <c r="J67" s="41" t="s">
        <v>24</v>
      </c>
      <c r="K67" s="42" t="s">
        <v>13</v>
      </c>
      <c r="L67" s="83" t="s">
        <v>1</v>
      </c>
      <c r="M67" s="9"/>
      <c r="N67" s="3"/>
      <c r="O67" s="4"/>
    </row>
    <row r="68" spans="1:15" ht="14.1" customHeight="1">
      <c r="A68" s="78"/>
      <c r="B68" s="80"/>
      <c r="C68" s="82"/>
      <c r="D68" s="43"/>
      <c r="E68" s="43"/>
      <c r="F68" s="43"/>
      <c r="G68" s="43"/>
      <c r="H68" s="43"/>
      <c r="I68" s="43"/>
      <c r="J68" s="44" t="s">
        <v>25</v>
      </c>
      <c r="K68" s="45" t="s">
        <v>14</v>
      </c>
      <c r="L68" s="84"/>
      <c r="M68" s="9"/>
      <c r="N68" s="3"/>
      <c r="O68" s="4"/>
    </row>
    <row r="69" spans="1:15" ht="13.5" customHeight="1">
      <c r="A69" s="36" t="s">
        <v>60</v>
      </c>
      <c r="B69" s="47"/>
      <c r="C69" s="63"/>
      <c r="D69" s="38">
        <v>9.1</v>
      </c>
      <c r="E69" s="38">
        <v>9.1</v>
      </c>
      <c r="F69" s="38">
        <v>9.6</v>
      </c>
      <c r="G69" s="38">
        <v>9.3000000000000007</v>
      </c>
      <c r="H69" s="38">
        <v>9.5</v>
      </c>
      <c r="I69" s="38">
        <v>7.2</v>
      </c>
      <c r="J69" s="39">
        <f t="shared" ref="J69:J86" si="3">SUM(D69+E69+F69+G69+H69+I69)</f>
        <v>53.8</v>
      </c>
      <c r="K69" s="33">
        <f>SUM(J69+J70)</f>
        <v>112.29999999999998</v>
      </c>
      <c r="L69" s="87">
        <v>1</v>
      </c>
      <c r="M69" s="9"/>
      <c r="N69" s="3"/>
      <c r="O69" s="4"/>
    </row>
    <row r="70" spans="1:15" ht="13.5" customHeight="1">
      <c r="A70" s="37" t="s">
        <v>61</v>
      </c>
      <c r="B70" s="48">
        <v>2006</v>
      </c>
      <c r="C70" s="61" t="s">
        <v>29</v>
      </c>
      <c r="D70" s="38">
        <v>9.6999999999999993</v>
      </c>
      <c r="E70" s="38">
        <v>9.1999999999999993</v>
      </c>
      <c r="F70" s="38">
        <v>10</v>
      </c>
      <c r="G70" s="38">
        <v>11.4</v>
      </c>
      <c r="H70" s="38">
        <v>8.8000000000000007</v>
      </c>
      <c r="I70" s="38">
        <v>9.4</v>
      </c>
      <c r="J70" s="39">
        <f t="shared" si="3"/>
        <v>58.499999999999993</v>
      </c>
      <c r="K70" s="34">
        <f>SUM(J69+J70)</f>
        <v>112.29999999999998</v>
      </c>
      <c r="L70" s="87"/>
      <c r="M70" s="9"/>
      <c r="N70" s="3"/>
      <c r="O70" s="4"/>
    </row>
    <row r="71" spans="1:15" ht="13.5" customHeight="1">
      <c r="A71" s="36" t="s">
        <v>74</v>
      </c>
      <c r="B71" s="47"/>
      <c r="C71" s="62"/>
      <c r="D71" s="38">
        <v>8.9</v>
      </c>
      <c r="E71" s="38">
        <v>6.1</v>
      </c>
      <c r="F71" s="38">
        <v>9.1</v>
      </c>
      <c r="G71" s="38">
        <v>9.5</v>
      </c>
      <c r="H71" s="38">
        <v>9.3000000000000007</v>
      </c>
      <c r="I71" s="38">
        <v>8.9</v>
      </c>
      <c r="J71" s="39">
        <f t="shared" si="3"/>
        <v>51.800000000000004</v>
      </c>
      <c r="K71" s="33">
        <f>SUM(J71+J72)</f>
        <v>108.20000000000002</v>
      </c>
      <c r="L71" s="87">
        <v>2</v>
      </c>
      <c r="M71" s="9"/>
      <c r="N71" s="3"/>
      <c r="O71" s="4"/>
    </row>
    <row r="72" spans="1:15" ht="13.5" customHeight="1">
      <c r="A72" s="37" t="s">
        <v>54</v>
      </c>
      <c r="B72" s="48">
        <v>2007</v>
      </c>
      <c r="C72" s="61" t="s">
        <v>29</v>
      </c>
      <c r="D72" s="38">
        <v>9.4</v>
      </c>
      <c r="E72" s="38">
        <v>6.9</v>
      </c>
      <c r="F72" s="38">
        <v>9.4</v>
      </c>
      <c r="G72" s="38">
        <v>11.1</v>
      </c>
      <c r="H72" s="38">
        <v>9.6</v>
      </c>
      <c r="I72" s="38">
        <v>10</v>
      </c>
      <c r="J72" s="39">
        <f t="shared" si="3"/>
        <v>56.400000000000006</v>
      </c>
      <c r="K72" s="34">
        <f>SUM(J71+J72)</f>
        <v>108.20000000000002</v>
      </c>
      <c r="L72" s="87"/>
      <c r="M72" s="9"/>
      <c r="N72" s="3"/>
      <c r="O72" s="4"/>
    </row>
    <row r="73" spans="1:15" ht="13.5" customHeight="1">
      <c r="A73" s="36" t="s">
        <v>47</v>
      </c>
      <c r="B73" s="47"/>
      <c r="C73" s="62"/>
      <c r="D73" s="38">
        <v>8.3000000000000007</v>
      </c>
      <c r="E73" s="38">
        <v>7</v>
      </c>
      <c r="F73" s="38">
        <v>6.6</v>
      </c>
      <c r="G73" s="38">
        <v>9.15</v>
      </c>
      <c r="H73" s="38">
        <v>8.1999999999999993</v>
      </c>
      <c r="I73" s="38">
        <v>6</v>
      </c>
      <c r="J73" s="39">
        <f t="shared" si="3"/>
        <v>45.25</v>
      </c>
      <c r="K73" s="33">
        <f>SUM(J73+J74)</f>
        <v>100.35</v>
      </c>
      <c r="L73" s="87">
        <v>3</v>
      </c>
      <c r="M73" s="9"/>
      <c r="N73" s="3"/>
      <c r="O73" s="4"/>
    </row>
    <row r="74" spans="1:15" ht="13.5" customHeight="1">
      <c r="A74" s="37" t="s">
        <v>48</v>
      </c>
      <c r="B74" s="48">
        <v>2005</v>
      </c>
      <c r="C74" s="61" t="s">
        <v>29</v>
      </c>
      <c r="D74" s="38">
        <v>9</v>
      </c>
      <c r="E74" s="38">
        <v>6.8</v>
      </c>
      <c r="F74" s="38">
        <v>9.6999999999999993</v>
      </c>
      <c r="G74" s="38">
        <v>10.8</v>
      </c>
      <c r="H74" s="38">
        <v>10.1</v>
      </c>
      <c r="I74" s="38">
        <v>8.6999999999999993</v>
      </c>
      <c r="J74" s="39">
        <f t="shared" si="3"/>
        <v>55.099999999999994</v>
      </c>
      <c r="K74" s="34">
        <f>SUM(J73+J74)</f>
        <v>100.35</v>
      </c>
      <c r="L74" s="87"/>
      <c r="M74" s="9"/>
      <c r="N74" s="3"/>
      <c r="O74" s="4"/>
    </row>
    <row r="75" spans="1:15" ht="13.5" customHeight="1">
      <c r="A75" s="36" t="s">
        <v>62</v>
      </c>
      <c r="B75" s="47"/>
      <c r="C75" s="65"/>
      <c r="D75" s="38">
        <v>8</v>
      </c>
      <c r="E75" s="38">
        <v>8.4</v>
      </c>
      <c r="F75" s="38">
        <v>7.2</v>
      </c>
      <c r="G75" s="38">
        <v>8.5</v>
      </c>
      <c r="H75" s="38">
        <v>7.1</v>
      </c>
      <c r="I75" s="38">
        <v>3</v>
      </c>
      <c r="J75" s="39">
        <f t="shared" si="3"/>
        <v>42.199999999999996</v>
      </c>
      <c r="K75" s="33">
        <f>SUM(J75+J76)</f>
        <v>94.6</v>
      </c>
      <c r="L75" s="87">
        <v>4</v>
      </c>
      <c r="M75" s="9"/>
      <c r="N75" s="3"/>
      <c r="O75" s="4"/>
    </row>
    <row r="76" spans="1:15" ht="13.5" customHeight="1">
      <c r="A76" s="37" t="s">
        <v>63</v>
      </c>
      <c r="B76" s="48">
        <v>2005</v>
      </c>
      <c r="C76" s="61" t="s">
        <v>28</v>
      </c>
      <c r="D76" s="38">
        <v>9</v>
      </c>
      <c r="E76" s="38">
        <v>7.3</v>
      </c>
      <c r="F76" s="38">
        <v>8.3000000000000007</v>
      </c>
      <c r="G76" s="38">
        <v>10.5</v>
      </c>
      <c r="H76" s="38">
        <v>8.8000000000000007</v>
      </c>
      <c r="I76" s="38">
        <v>8.5</v>
      </c>
      <c r="J76" s="39">
        <f t="shared" si="3"/>
        <v>52.400000000000006</v>
      </c>
      <c r="K76" s="34">
        <f>SUM(J75+J76)</f>
        <v>94.6</v>
      </c>
      <c r="L76" s="87"/>
      <c r="M76" s="9"/>
      <c r="N76" s="3"/>
      <c r="O76" s="4"/>
    </row>
    <row r="77" spans="1:15" ht="13.5" customHeight="1">
      <c r="A77" s="36" t="s">
        <v>45</v>
      </c>
      <c r="B77" s="47"/>
      <c r="C77" s="62"/>
      <c r="D77" s="38">
        <v>8.6</v>
      </c>
      <c r="E77" s="38">
        <v>4.5</v>
      </c>
      <c r="F77" s="38">
        <v>7.1</v>
      </c>
      <c r="G77" s="38">
        <v>8.75</v>
      </c>
      <c r="H77" s="38">
        <v>8.1999999999999993</v>
      </c>
      <c r="I77" s="38">
        <v>3</v>
      </c>
      <c r="J77" s="39">
        <f t="shared" si="3"/>
        <v>40.15</v>
      </c>
      <c r="K77" s="33">
        <f>SUM(J77+J78)</f>
        <v>94.35</v>
      </c>
      <c r="L77" s="87">
        <v>5</v>
      </c>
      <c r="M77" s="9"/>
      <c r="N77" s="3"/>
      <c r="O77" s="4"/>
    </row>
    <row r="78" spans="1:15" ht="13.5" customHeight="1">
      <c r="A78" s="37" t="s">
        <v>46</v>
      </c>
      <c r="B78" s="48">
        <v>2005</v>
      </c>
      <c r="C78" s="61" t="s">
        <v>28</v>
      </c>
      <c r="D78" s="38">
        <v>9.3000000000000007</v>
      </c>
      <c r="E78" s="38">
        <v>7.7</v>
      </c>
      <c r="F78" s="38">
        <v>8.4</v>
      </c>
      <c r="G78" s="38">
        <v>11</v>
      </c>
      <c r="H78" s="38">
        <v>9.3000000000000007</v>
      </c>
      <c r="I78" s="38">
        <v>8.5</v>
      </c>
      <c r="J78" s="39">
        <f t="shared" si="3"/>
        <v>54.2</v>
      </c>
      <c r="K78" s="34">
        <f>SUM(J77+J78)</f>
        <v>94.35</v>
      </c>
      <c r="L78" s="87"/>
      <c r="M78" s="9"/>
      <c r="N78" s="3"/>
      <c r="O78" s="4"/>
    </row>
    <row r="79" spans="1:15" ht="13.5" customHeight="1">
      <c r="A79" s="36" t="s">
        <v>68</v>
      </c>
      <c r="B79" s="47"/>
      <c r="C79" s="65"/>
      <c r="D79" s="38">
        <v>8.6</v>
      </c>
      <c r="E79" s="38">
        <v>5</v>
      </c>
      <c r="F79" s="38">
        <v>6.4</v>
      </c>
      <c r="G79" s="38">
        <v>8.8000000000000007</v>
      </c>
      <c r="H79" s="38">
        <v>8.4</v>
      </c>
      <c r="I79" s="38">
        <v>1</v>
      </c>
      <c r="J79" s="39">
        <f t="shared" si="3"/>
        <v>38.200000000000003</v>
      </c>
      <c r="K79" s="33">
        <f>SUM(J79+J80)</f>
        <v>87.8</v>
      </c>
      <c r="L79" s="87">
        <v>6</v>
      </c>
      <c r="M79" s="9"/>
      <c r="N79" s="3"/>
      <c r="O79" s="4"/>
    </row>
    <row r="80" spans="1:15" ht="13.5" customHeight="1">
      <c r="A80" s="37" t="s">
        <v>69</v>
      </c>
      <c r="B80" s="48">
        <v>2005</v>
      </c>
      <c r="C80" s="61" t="s">
        <v>28</v>
      </c>
      <c r="D80" s="38">
        <v>9.8000000000000007</v>
      </c>
      <c r="E80" s="38">
        <v>7.7</v>
      </c>
      <c r="F80" s="38">
        <v>7.7</v>
      </c>
      <c r="G80" s="38">
        <v>10.7</v>
      </c>
      <c r="H80" s="38">
        <v>8.6999999999999993</v>
      </c>
      <c r="I80" s="38">
        <v>5</v>
      </c>
      <c r="J80" s="39">
        <f t="shared" si="3"/>
        <v>49.599999999999994</v>
      </c>
      <c r="K80" s="34">
        <f>SUM(J79+J80)</f>
        <v>87.8</v>
      </c>
      <c r="L80" s="87"/>
      <c r="M80" s="9"/>
      <c r="N80" s="3"/>
      <c r="O80" s="4"/>
    </row>
    <row r="81" spans="1:15" ht="13.5" customHeight="1">
      <c r="A81" s="36" t="s">
        <v>71</v>
      </c>
      <c r="B81" s="47"/>
      <c r="C81" s="62"/>
      <c r="D81" s="38">
        <v>7.9</v>
      </c>
      <c r="E81" s="38">
        <v>6.1</v>
      </c>
      <c r="F81" s="38">
        <v>5.7</v>
      </c>
      <c r="G81" s="38">
        <v>8.85</v>
      </c>
      <c r="H81" s="38">
        <v>5.4</v>
      </c>
      <c r="I81" s="38">
        <v>0</v>
      </c>
      <c r="J81" s="39">
        <f t="shared" si="3"/>
        <v>33.949999999999996</v>
      </c>
      <c r="K81" s="33">
        <f>SUM(J81+J82)</f>
        <v>80.05</v>
      </c>
      <c r="L81" s="87">
        <v>7</v>
      </c>
      <c r="M81" s="9"/>
      <c r="N81" s="3"/>
      <c r="O81" s="4"/>
    </row>
    <row r="82" spans="1:15" ht="13.5" customHeight="1">
      <c r="A82" s="37" t="s">
        <v>72</v>
      </c>
      <c r="B82" s="48">
        <v>2005</v>
      </c>
      <c r="C82" s="61" t="s">
        <v>28</v>
      </c>
      <c r="D82" s="38">
        <v>9</v>
      </c>
      <c r="E82" s="38">
        <v>5.9</v>
      </c>
      <c r="F82" s="38">
        <v>7.4</v>
      </c>
      <c r="G82" s="38">
        <v>10.8</v>
      </c>
      <c r="H82" s="38">
        <v>8</v>
      </c>
      <c r="I82" s="38">
        <v>5</v>
      </c>
      <c r="J82" s="39">
        <f t="shared" si="3"/>
        <v>46.1</v>
      </c>
      <c r="K82" s="34">
        <f>SUM(J81+J82)</f>
        <v>80.05</v>
      </c>
      <c r="L82" s="87"/>
      <c r="M82" s="9"/>
      <c r="N82" s="3"/>
      <c r="O82" s="4"/>
    </row>
    <row r="83" spans="1:15" ht="13.5" customHeight="1">
      <c r="A83" s="36" t="s">
        <v>67</v>
      </c>
      <c r="B83" s="47"/>
      <c r="C83" s="62"/>
      <c r="D83" s="38">
        <v>8.5</v>
      </c>
      <c r="E83" s="38">
        <v>4.8</v>
      </c>
      <c r="F83" s="38">
        <v>6.7</v>
      </c>
      <c r="G83" s="38">
        <v>8.85</v>
      </c>
      <c r="H83" s="38">
        <v>7.3</v>
      </c>
      <c r="I83" s="38">
        <v>8.1999999999999993</v>
      </c>
      <c r="J83" s="39">
        <f t="shared" si="3"/>
        <v>44.349999999999994</v>
      </c>
      <c r="K83" s="33">
        <f>SUM(J83+J84)</f>
        <v>96.949999999999989</v>
      </c>
      <c r="L83" s="87" t="s">
        <v>85</v>
      </c>
      <c r="M83" s="9"/>
      <c r="N83" s="3"/>
      <c r="O83" s="4"/>
    </row>
    <row r="84" spans="1:15" ht="13.5" customHeight="1">
      <c r="A84" s="37" t="s">
        <v>46</v>
      </c>
      <c r="B84" s="48">
        <v>2004</v>
      </c>
      <c r="C84" s="61" t="s">
        <v>28</v>
      </c>
      <c r="D84" s="38">
        <v>9.6</v>
      </c>
      <c r="E84" s="38">
        <v>8.5</v>
      </c>
      <c r="F84" s="38">
        <v>7.5</v>
      </c>
      <c r="G84" s="38">
        <v>10.199999999999999</v>
      </c>
      <c r="H84" s="38">
        <v>8.5</v>
      </c>
      <c r="I84" s="38">
        <v>8.3000000000000007</v>
      </c>
      <c r="J84" s="39">
        <f t="shared" si="3"/>
        <v>52.599999999999994</v>
      </c>
      <c r="K84" s="34">
        <f>SUM(J83+J84)</f>
        <v>96.949999999999989</v>
      </c>
      <c r="L84" s="87"/>
      <c r="M84" s="9"/>
      <c r="N84" s="3"/>
      <c r="O84" s="4"/>
    </row>
    <row r="85" spans="1:15" ht="13.5" customHeight="1">
      <c r="A85" s="36" t="s">
        <v>84</v>
      </c>
      <c r="B85" s="47"/>
      <c r="C85" s="63"/>
      <c r="D85" s="38">
        <v>7.5</v>
      </c>
      <c r="E85" s="38">
        <v>2.9</v>
      </c>
      <c r="F85" s="38">
        <v>6.2</v>
      </c>
      <c r="G85" s="38">
        <v>9.0500000000000007</v>
      </c>
      <c r="H85" s="38">
        <v>5.5</v>
      </c>
      <c r="I85" s="38">
        <v>8</v>
      </c>
      <c r="J85" s="39">
        <f t="shared" si="3"/>
        <v>39.150000000000006</v>
      </c>
      <c r="K85" s="33">
        <f>SUM(J85+J86)</f>
        <v>88.350000000000009</v>
      </c>
      <c r="L85" s="87" t="s">
        <v>85</v>
      </c>
      <c r="M85" s="9"/>
      <c r="N85" s="3"/>
      <c r="O85" s="4"/>
    </row>
    <row r="86" spans="1:15" ht="13.5" customHeight="1">
      <c r="A86" s="37" t="s">
        <v>48</v>
      </c>
      <c r="B86" s="48">
        <v>2004</v>
      </c>
      <c r="C86" s="61" t="s">
        <v>28</v>
      </c>
      <c r="D86" s="38">
        <v>9</v>
      </c>
      <c r="E86" s="38">
        <v>6.9</v>
      </c>
      <c r="F86" s="38">
        <v>7.9</v>
      </c>
      <c r="G86" s="38">
        <v>10.7</v>
      </c>
      <c r="H86" s="38">
        <v>8.6999999999999993</v>
      </c>
      <c r="I86" s="38">
        <v>6</v>
      </c>
      <c r="J86" s="39">
        <f t="shared" si="3"/>
        <v>49.2</v>
      </c>
      <c r="K86" s="34">
        <f>SUM(J85+J86)</f>
        <v>88.350000000000009</v>
      </c>
      <c r="L86" s="87"/>
      <c r="M86" s="9"/>
      <c r="N86" s="3"/>
      <c r="O86" s="4"/>
    </row>
    <row r="87" spans="1:15" ht="13.5" customHeight="1">
      <c r="A87" s="27"/>
      <c r="B87" s="49"/>
      <c r="C87" s="66"/>
      <c r="D87" s="17"/>
      <c r="E87" s="17"/>
      <c r="F87" s="17"/>
      <c r="G87" s="17"/>
      <c r="H87" s="17"/>
      <c r="I87" s="17"/>
      <c r="J87" s="18"/>
      <c r="K87" s="21"/>
      <c r="L87" s="74"/>
      <c r="M87" s="9"/>
      <c r="N87" s="3"/>
      <c r="O87" s="4"/>
    </row>
    <row r="88" spans="1:15" ht="13.5" customHeight="1">
      <c r="A88" s="27"/>
      <c r="B88" s="49"/>
      <c r="C88" s="66"/>
      <c r="D88" s="17"/>
      <c r="E88" s="17"/>
      <c r="F88" s="17"/>
      <c r="G88" s="17"/>
      <c r="H88" s="17"/>
      <c r="I88" s="17"/>
      <c r="J88" s="18"/>
      <c r="K88" s="21"/>
      <c r="L88" s="74"/>
      <c r="M88" s="9"/>
      <c r="N88" s="3"/>
      <c r="O88" s="4"/>
    </row>
    <row r="89" spans="1:15" ht="12" customHeight="1">
      <c r="A89" s="14" t="s">
        <v>36</v>
      </c>
      <c r="B89" s="27"/>
      <c r="C89" s="28"/>
      <c r="D89" s="17"/>
      <c r="E89" s="17"/>
      <c r="F89" s="17"/>
      <c r="G89" s="17"/>
      <c r="H89" s="17"/>
      <c r="I89" s="17"/>
      <c r="J89" s="18"/>
      <c r="K89" s="21"/>
      <c r="L89" s="74"/>
      <c r="M89" s="9"/>
      <c r="N89" s="3"/>
      <c r="O89" s="4"/>
    </row>
    <row r="90" spans="1:15" ht="13.5" customHeight="1">
      <c r="A90" s="77" t="s">
        <v>11</v>
      </c>
      <c r="B90" s="79" t="s">
        <v>21</v>
      </c>
      <c r="C90" s="81" t="s">
        <v>26</v>
      </c>
      <c r="D90" s="40"/>
      <c r="E90" s="40"/>
      <c r="F90" s="40"/>
      <c r="G90" s="40"/>
      <c r="H90" s="40"/>
      <c r="I90" s="40"/>
      <c r="J90" s="41" t="s">
        <v>24</v>
      </c>
      <c r="K90" s="42" t="s">
        <v>13</v>
      </c>
      <c r="L90" s="83" t="s">
        <v>1</v>
      </c>
      <c r="M90" s="9"/>
      <c r="N90" s="3"/>
      <c r="O90" s="4"/>
    </row>
    <row r="91" spans="1:15" ht="13.5" customHeight="1">
      <c r="A91" s="78"/>
      <c r="B91" s="80"/>
      <c r="C91" s="82"/>
      <c r="D91" s="43"/>
      <c r="E91" s="43"/>
      <c r="F91" s="43"/>
      <c r="G91" s="43"/>
      <c r="H91" s="43"/>
      <c r="I91" s="43"/>
      <c r="J91" s="44" t="s">
        <v>25</v>
      </c>
      <c r="K91" s="45" t="s">
        <v>14</v>
      </c>
      <c r="L91" s="84"/>
      <c r="M91" s="9"/>
      <c r="N91" s="3"/>
      <c r="O91" s="4"/>
    </row>
    <row r="92" spans="1:15" ht="13.5" customHeight="1">
      <c r="A92" s="36" t="s">
        <v>64</v>
      </c>
      <c r="B92" s="47"/>
      <c r="C92" s="63"/>
      <c r="D92" s="38">
        <v>7.7</v>
      </c>
      <c r="E92" s="38">
        <v>9</v>
      </c>
      <c r="F92" s="38">
        <v>7.7</v>
      </c>
      <c r="G92" s="38">
        <v>9.1</v>
      </c>
      <c r="H92" s="38">
        <v>9.4</v>
      </c>
      <c r="I92" s="38">
        <v>8.6999999999999993</v>
      </c>
      <c r="J92" s="39">
        <f t="shared" ref="J92:J99" si="4">SUM(D92+E92+F92+G92+H92+I92)</f>
        <v>51.599999999999994</v>
      </c>
      <c r="K92" s="33">
        <f>SUM(J92+J93)</f>
        <v>103.49999999999999</v>
      </c>
      <c r="L92" s="87">
        <v>1</v>
      </c>
      <c r="M92" s="9"/>
      <c r="N92" s="3"/>
      <c r="O92" s="4"/>
    </row>
    <row r="93" spans="1:15" ht="13.5" customHeight="1">
      <c r="A93" s="37" t="s">
        <v>65</v>
      </c>
      <c r="B93" s="48">
        <v>2006</v>
      </c>
      <c r="C93" s="61" t="s">
        <v>28</v>
      </c>
      <c r="D93" s="38">
        <v>7.5</v>
      </c>
      <c r="E93" s="38">
        <v>8.6999999999999993</v>
      </c>
      <c r="F93" s="38">
        <v>8.1999999999999993</v>
      </c>
      <c r="G93" s="38">
        <v>9.5</v>
      </c>
      <c r="H93" s="38">
        <v>9.1999999999999993</v>
      </c>
      <c r="I93" s="38">
        <v>8.8000000000000007</v>
      </c>
      <c r="J93" s="39">
        <f t="shared" si="4"/>
        <v>51.899999999999991</v>
      </c>
      <c r="K93" s="34">
        <f>SUM(J92+J93)</f>
        <v>103.49999999999999</v>
      </c>
      <c r="L93" s="87"/>
      <c r="M93" s="9"/>
      <c r="N93" s="3"/>
      <c r="O93" s="4"/>
    </row>
    <row r="94" spans="1:15" ht="13.5" customHeight="1">
      <c r="A94" s="36" t="s">
        <v>73</v>
      </c>
      <c r="B94" s="47"/>
      <c r="C94" s="62"/>
      <c r="D94" s="38">
        <v>8</v>
      </c>
      <c r="E94" s="38">
        <v>7.3</v>
      </c>
      <c r="F94" s="38">
        <v>7.3</v>
      </c>
      <c r="G94" s="38">
        <v>9.3000000000000007</v>
      </c>
      <c r="H94" s="38">
        <v>9.4</v>
      </c>
      <c r="I94" s="38">
        <v>8.6999999999999993</v>
      </c>
      <c r="J94" s="39">
        <f t="shared" si="4"/>
        <v>50</v>
      </c>
      <c r="K94" s="33">
        <f>SUM(J94+J95)</f>
        <v>99.9</v>
      </c>
      <c r="L94" s="87">
        <v>2</v>
      </c>
      <c r="M94" s="9"/>
      <c r="N94" s="3"/>
      <c r="O94" s="4"/>
    </row>
    <row r="95" spans="1:15" ht="13.5" customHeight="1">
      <c r="A95" s="37" t="s">
        <v>48</v>
      </c>
      <c r="B95" s="48">
        <v>2006</v>
      </c>
      <c r="C95" s="61" t="s">
        <v>28</v>
      </c>
      <c r="D95" s="38">
        <v>8.8000000000000007</v>
      </c>
      <c r="E95" s="38">
        <v>6</v>
      </c>
      <c r="F95" s="38">
        <v>7.4</v>
      </c>
      <c r="G95" s="38">
        <v>9.6</v>
      </c>
      <c r="H95" s="38">
        <v>9.3000000000000007</v>
      </c>
      <c r="I95" s="38">
        <v>8.8000000000000007</v>
      </c>
      <c r="J95" s="39">
        <f t="shared" si="4"/>
        <v>49.900000000000006</v>
      </c>
      <c r="K95" s="34">
        <f>SUM(J94+J95)</f>
        <v>99.9</v>
      </c>
      <c r="L95" s="87"/>
      <c r="M95" s="9"/>
      <c r="N95" s="3"/>
      <c r="O95" s="4"/>
    </row>
    <row r="96" spans="1:15" ht="13.5" customHeight="1">
      <c r="A96" s="36" t="s">
        <v>66</v>
      </c>
      <c r="B96" s="47"/>
      <c r="C96" s="62"/>
      <c r="D96" s="38">
        <v>8.3000000000000007</v>
      </c>
      <c r="E96" s="38">
        <v>5</v>
      </c>
      <c r="F96" s="38">
        <v>6.9</v>
      </c>
      <c r="G96" s="38">
        <v>9</v>
      </c>
      <c r="H96" s="38">
        <v>8.8000000000000007</v>
      </c>
      <c r="I96" s="38">
        <v>6</v>
      </c>
      <c r="J96" s="39">
        <f t="shared" si="4"/>
        <v>44</v>
      </c>
      <c r="K96" s="33">
        <f>SUM(J96+J97)</f>
        <v>89.699999999999989</v>
      </c>
      <c r="L96" s="87">
        <v>3</v>
      </c>
      <c r="M96" s="9"/>
      <c r="N96" s="3"/>
      <c r="O96" s="4"/>
    </row>
    <row r="97" spans="1:15" ht="13.5" customHeight="1">
      <c r="A97" s="37" t="s">
        <v>54</v>
      </c>
      <c r="B97" s="48">
        <v>2006</v>
      </c>
      <c r="C97" s="61" t="s">
        <v>28</v>
      </c>
      <c r="D97" s="38">
        <v>6.5</v>
      </c>
      <c r="E97" s="38">
        <v>6.1</v>
      </c>
      <c r="F97" s="38">
        <v>8</v>
      </c>
      <c r="G97" s="38">
        <v>9.4</v>
      </c>
      <c r="H97" s="38">
        <v>8.9</v>
      </c>
      <c r="I97" s="38">
        <v>6.8</v>
      </c>
      <c r="J97" s="39">
        <f t="shared" si="4"/>
        <v>45.699999999999996</v>
      </c>
      <c r="K97" s="34">
        <f>SUM(J96+J97)</f>
        <v>89.699999999999989</v>
      </c>
      <c r="L97" s="87"/>
      <c r="M97" s="9"/>
      <c r="N97" s="3"/>
      <c r="O97" s="4"/>
    </row>
    <row r="98" spans="1:15" ht="13.5" customHeight="1">
      <c r="A98" s="36" t="s">
        <v>70</v>
      </c>
      <c r="B98" s="47"/>
      <c r="C98" s="62"/>
      <c r="D98" s="38">
        <v>8.4</v>
      </c>
      <c r="E98" s="38">
        <v>0.6</v>
      </c>
      <c r="F98" s="38">
        <v>6.8</v>
      </c>
      <c r="G98" s="38">
        <v>8.1999999999999993</v>
      </c>
      <c r="H98" s="38">
        <v>7</v>
      </c>
      <c r="I98" s="38">
        <v>7.7</v>
      </c>
      <c r="J98" s="39">
        <f t="shared" si="4"/>
        <v>38.700000000000003</v>
      </c>
      <c r="K98" s="33">
        <f>SUM(J98+J99)</f>
        <v>82.4</v>
      </c>
      <c r="L98" s="87">
        <v>4</v>
      </c>
      <c r="M98" s="9"/>
      <c r="N98" s="3"/>
      <c r="O98" s="4"/>
    </row>
    <row r="99" spans="1:15" ht="13.5" customHeight="1">
      <c r="A99" s="37" t="s">
        <v>42</v>
      </c>
      <c r="B99" s="48">
        <v>2006</v>
      </c>
      <c r="C99" s="61" t="s">
        <v>28</v>
      </c>
      <c r="D99" s="38">
        <v>6.5</v>
      </c>
      <c r="E99" s="38">
        <v>6.2</v>
      </c>
      <c r="F99" s="38">
        <v>6.8</v>
      </c>
      <c r="G99" s="38">
        <v>9</v>
      </c>
      <c r="H99" s="38">
        <v>7.7</v>
      </c>
      <c r="I99" s="38">
        <v>7.5</v>
      </c>
      <c r="J99" s="39">
        <f t="shared" si="4"/>
        <v>43.7</v>
      </c>
      <c r="K99" s="34">
        <f>SUM(J98+J99)</f>
        <v>82.4</v>
      </c>
      <c r="L99" s="87"/>
      <c r="M99" s="9"/>
      <c r="N99" s="3"/>
      <c r="O99" s="4"/>
    </row>
    <row r="100" spans="1:15" ht="12" customHeight="1">
      <c r="A100" s="27"/>
      <c r="B100" s="49"/>
      <c r="C100" s="66"/>
      <c r="D100" s="17"/>
      <c r="E100" s="17"/>
      <c r="F100" s="17"/>
      <c r="G100" s="17"/>
      <c r="H100" s="17"/>
      <c r="I100" s="17"/>
      <c r="J100" s="18"/>
      <c r="K100" s="21"/>
      <c r="L100" s="74"/>
      <c r="M100" s="9"/>
      <c r="N100" s="3"/>
      <c r="O100" s="4"/>
    </row>
    <row r="101" spans="1:15" ht="12" customHeight="1">
      <c r="A101" s="27"/>
      <c r="B101" s="49"/>
      <c r="C101" s="66"/>
      <c r="D101" s="17"/>
      <c r="E101" s="17"/>
      <c r="F101" s="17"/>
      <c r="G101" s="17"/>
      <c r="H101" s="17"/>
      <c r="I101" s="17"/>
      <c r="J101" s="18"/>
      <c r="K101" s="21"/>
      <c r="L101" s="74"/>
      <c r="M101" s="9"/>
      <c r="N101" s="3"/>
      <c r="O101" s="4"/>
    </row>
    <row r="102" spans="1:15" ht="12" customHeight="1">
      <c r="A102" s="27"/>
      <c r="B102" s="49"/>
      <c r="C102" s="66"/>
      <c r="D102" s="17"/>
      <c r="E102" s="17"/>
      <c r="F102" s="17"/>
      <c r="G102" s="17"/>
      <c r="H102" s="17"/>
      <c r="I102" s="17"/>
      <c r="J102" s="18"/>
      <c r="K102" s="21"/>
      <c r="L102" s="74"/>
      <c r="M102" s="9"/>
      <c r="N102" s="3"/>
      <c r="O102" s="4"/>
    </row>
    <row r="103" spans="1:15" ht="12" customHeight="1">
      <c r="A103" s="27"/>
      <c r="B103" s="49"/>
      <c r="C103" s="66"/>
      <c r="D103" s="17"/>
      <c r="E103" s="17"/>
      <c r="F103" s="17"/>
      <c r="G103" s="17"/>
      <c r="H103" s="17"/>
      <c r="I103" s="17"/>
      <c r="J103" s="18"/>
      <c r="K103" s="21"/>
      <c r="L103" s="74"/>
      <c r="M103" s="9"/>
      <c r="N103" s="3"/>
      <c r="O103" s="4"/>
    </row>
    <row r="104" spans="1:15" ht="6.75" customHeight="1">
      <c r="A104" s="27"/>
      <c r="B104" s="49"/>
      <c r="C104" s="66"/>
      <c r="D104" s="17"/>
      <c r="E104" s="17"/>
      <c r="F104" s="17"/>
      <c r="G104" s="17"/>
      <c r="H104" s="17"/>
      <c r="I104" s="17"/>
      <c r="J104" s="18"/>
      <c r="K104" s="21"/>
      <c r="L104" s="74"/>
    </row>
    <row r="105" spans="1:15" ht="12" customHeight="1">
      <c r="A105" s="11" t="s">
        <v>2</v>
      </c>
      <c r="B105" s="11"/>
      <c r="C105" s="12"/>
      <c r="D105" s="4"/>
      <c r="E105" s="4"/>
      <c r="F105" s="4"/>
      <c r="G105" s="4"/>
      <c r="I105" t="s">
        <v>51</v>
      </c>
    </row>
    <row r="106" spans="1:15" ht="12" customHeight="1">
      <c r="A106" s="11" t="s">
        <v>50</v>
      </c>
      <c r="B106" s="11"/>
      <c r="C106" s="12"/>
      <c r="D106" s="4"/>
      <c r="E106" s="4"/>
      <c r="F106" s="4"/>
      <c r="G106" s="4"/>
      <c r="I106" t="s">
        <v>31</v>
      </c>
    </row>
    <row r="107" spans="1:15" ht="12" customHeight="1">
      <c r="A107" s="11"/>
      <c r="B107" s="11"/>
      <c r="C107" s="12"/>
      <c r="D107" s="4"/>
      <c r="E107" s="4"/>
      <c r="F107" s="4"/>
      <c r="G107" s="4"/>
    </row>
    <row r="108" spans="1:15" ht="9.75" customHeight="1">
      <c r="A108" s="11"/>
      <c r="B108" s="11"/>
      <c r="C108" s="12"/>
      <c r="D108" s="4"/>
      <c r="E108" s="4"/>
      <c r="F108" s="4"/>
      <c r="G108" s="4"/>
    </row>
    <row r="109" spans="1:15" ht="12" customHeight="1">
      <c r="A109" s="11" t="s">
        <v>3</v>
      </c>
      <c r="B109" s="11"/>
      <c r="C109" s="12"/>
      <c r="I109" t="s">
        <v>27</v>
      </c>
    </row>
    <row r="110" spans="1:15" ht="12" customHeight="1">
      <c r="A110" s="11" t="s">
        <v>4</v>
      </c>
      <c r="B110" s="11"/>
      <c r="C110" s="12"/>
      <c r="D110" s="12"/>
      <c r="E110" s="12"/>
      <c r="F110" s="12"/>
      <c r="I110" t="s">
        <v>31</v>
      </c>
    </row>
    <row r="117" spans="1:12" ht="15.75">
      <c r="D117" s="69"/>
      <c r="E117" s="69"/>
      <c r="F117" s="69"/>
      <c r="G117" s="69"/>
      <c r="H117" s="69"/>
      <c r="I117" s="69"/>
      <c r="J117" s="69"/>
      <c r="K117" s="69"/>
      <c r="L117" s="69"/>
    </row>
    <row r="119" spans="1:12">
      <c r="D119" s="70"/>
      <c r="E119" s="70"/>
      <c r="F119" s="70"/>
      <c r="G119" s="70"/>
      <c r="H119" s="70"/>
      <c r="I119" s="70"/>
      <c r="J119" s="70"/>
      <c r="K119" s="70"/>
      <c r="L119" s="70"/>
    </row>
    <row r="120" spans="1:1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</row>
    <row r="121" spans="1:12" ht="15.7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</row>
    <row r="122" spans="1:12">
      <c r="A122" s="1"/>
      <c r="B122" s="1"/>
      <c r="C122" s="8"/>
      <c r="D122" s="14"/>
      <c r="E122" s="14"/>
      <c r="F122" s="14"/>
      <c r="G122" s="14"/>
      <c r="H122" s="14"/>
      <c r="I122" s="14"/>
      <c r="J122" s="14"/>
      <c r="K122" s="14"/>
      <c r="L122" s="14"/>
    </row>
    <row r="123" spans="1:12">
      <c r="A123" s="14"/>
      <c r="B123" s="14"/>
      <c r="C123" s="8"/>
      <c r="D123" s="8"/>
      <c r="E123" s="8"/>
      <c r="F123" s="8"/>
      <c r="G123" s="8"/>
      <c r="H123" s="8"/>
      <c r="I123" s="8"/>
      <c r="L123" s="8"/>
    </row>
    <row r="124" spans="1:12">
      <c r="A124" s="56"/>
      <c r="B124" s="51"/>
      <c r="C124" s="57"/>
      <c r="D124" s="2"/>
      <c r="E124" s="2"/>
      <c r="F124" s="2"/>
      <c r="G124" s="2"/>
      <c r="H124" s="2"/>
      <c r="I124" s="2"/>
      <c r="J124" s="52"/>
      <c r="K124" s="53"/>
      <c r="L124" s="58"/>
    </row>
    <row r="125" spans="1:12">
      <c r="A125" s="56"/>
      <c r="B125" s="51"/>
      <c r="C125" s="57"/>
      <c r="D125" s="2"/>
      <c r="E125" s="2"/>
      <c r="F125" s="2"/>
      <c r="G125" s="2"/>
      <c r="H125" s="2"/>
      <c r="I125" s="2"/>
      <c r="J125" s="54"/>
      <c r="K125" s="55"/>
      <c r="L125" s="58"/>
    </row>
    <row r="126" spans="1:12">
      <c r="A126" s="27"/>
      <c r="B126" s="27"/>
      <c r="C126" s="28"/>
      <c r="D126" s="17"/>
      <c r="E126" s="17"/>
      <c r="F126" s="17"/>
      <c r="G126" s="17"/>
      <c r="H126" s="17"/>
      <c r="I126" s="17"/>
      <c r="J126" s="18"/>
      <c r="K126" s="22"/>
      <c r="L126" s="59"/>
    </row>
    <row r="127" spans="1:12">
      <c r="A127" s="27"/>
      <c r="B127" s="27"/>
      <c r="C127" s="28"/>
      <c r="D127" s="17"/>
      <c r="E127" s="17"/>
      <c r="F127" s="17"/>
      <c r="G127" s="17"/>
      <c r="H127" s="17"/>
      <c r="I127" s="17"/>
      <c r="J127" s="18"/>
      <c r="K127" s="21"/>
      <c r="L127" s="60"/>
    </row>
    <row r="128" spans="1:12">
      <c r="A128" s="27"/>
      <c r="B128" s="27"/>
      <c r="C128" s="28"/>
      <c r="D128" s="17"/>
      <c r="E128" s="17"/>
      <c r="F128" s="17"/>
      <c r="G128" s="17"/>
      <c r="H128" s="17"/>
      <c r="I128" s="17"/>
      <c r="J128" s="18"/>
      <c r="K128" s="29"/>
      <c r="L128" s="59"/>
    </row>
    <row r="129" spans="1:12">
      <c r="A129" s="24"/>
      <c r="B129" s="24"/>
      <c r="C129" s="26"/>
      <c r="D129" s="17"/>
      <c r="E129" s="17"/>
      <c r="F129" s="17"/>
      <c r="G129" s="17"/>
      <c r="H129" s="17"/>
      <c r="I129" s="17"/>
      <c r="J129" s="18"/>
      <c r="K129" s="21"/>
      <c r="L129" s="59"/>
    </row>
    <row r="130" spans="1:12">
      <c r="A130" s="27"/>
      <c r="B130" s="27"/>
      <c r="C130" s="28"/>
      <c r="D130" s="17"/>
      <c r="E130" s="17"/>
      <c r="F130" s="17"/>
      <c r="G130" s="17"/>
      <c r="H130" s="17"/>
      <c r="I130" s="17"/>
      <c r="J130" s="18"/>
      <c r="K130" s="22"/>
      <c r="L130" s="59"/>
    </row>
    <row r="131" spans="1:12">
      <c r="A131" s="27"/>
      <c r="B131" s="27"/>
      <c r="C131" s="28"/>
      <c r="D131" s="17"/>
      <c r="E131" s="17"/>
      <c r="F131" s="17"/>
      <c r="G131" s="17"/>
      <c r="H131" s="17"/>
      <c r="I131" s="17"/>
      <c r="J131" s="18"/>
      <c r="K131" s="21"/>
      <c r="L131" s="59"/>
    </row>
    <row r="132" spans="1:12">
      <c r="A132" s="27"/>
      <c r="B132" s="27"/>
      <c r="C132" s="28"/>
      <c r="D132" s="17"/>
      <c r="E132" s="17"/>
      <c r="F132" s="17"/>
      <c r="G132" s="17"/>
      <c r="H132" s="17"/>
      <c r="I132" s="17"/>
      <c r="J132" s="18"/>
      <c r="K132" s="22"/>
      <c r="L132" s="59"/>
    </row>
    <row r="133" spans="1:12">
      <c r="A133" s="27"/>
      <c r="B133" s="27"/>
      <c r="C133" s="28"/>
      <c r="D133" s="17"/>
      <c r="E133" s="17"/>
      <c r="F133" s="17"/>
      <c r="G133" s="17"/>
      <c r="H133" s="17"/>
      <c r="I133" s="17"/>
      <c r="J133" s="18"/>
      <c r="K133" s="21"/>
      <c r="L133" s="59"/>
    </row>
    <row r="134" spans="1:12">
      <c r="A134" s="27"/>
      <c r="B134" s="27"/>
      <c r="C134" s="28"/>
      <c r="D134" s="17"/>
      <c r="E134" s="17"/>
      <c r="F134" s="17"/>
      <c r="G134" s="17"/>
      <c r="H134" s="17"/>
      <c r="I134" s="17"/>
      <c r="J134" s="18"/>
      <c r="K134" s="22"/>
      <c r="L134" s="59"/>
    </row>
    <row r="135" spans="1:12">
      <c r="A135" s="27"/>
      <c r="B135" s="27"/>
      <c r="C135" s="28"/>
      <c r="D135" s="17"/>
      <c r="E135" s="17"/>
      <c r="F135" s="17"/>
      <c r="G135" s="17"/>
      <c r="H135" s="17"/>
      <c r="I135" s="17"/>
      <c r="J135" s="18"/>
      <c r="K135" s="21"/>
      <c r="L135" s="59"/>
    </row>
    <row r="136" spans="1:12">
      <c r="A136" s="27"/>
      <c r="B136" s="27"/>
      <c r="C136" s="28"/>
      <c r="D136" s="17"/>
      <c r="E136" s="17"/>
      <c r="F136" s="17"/>
      <c r="G136" s="17"/>
      <c r="H136" s="17"/>
      <c r="I136" s="17"/>
      <c r="J136" s="18"/>
      <c r="K136" s="22"/>
      <c r="L136" s="59"/>
    </row>
    <row r="137" spans="1:12">
      <c r="A137" s="27"/>
      <c r="B137" s="27"/>
      <c r="C137" s="28"/>
      <c r="D137" s="17"/>
      <c r="E137" s="17"/>
      <c r="F137" s="17"/>
      <c r="G137" s="17"/>
      <c r="H137" s="17"/>
      <c r="I137" s="17"/>
      <c r="J137" s="18"/>
      <c r="K137" s="21"/>
      <c r="L137" s="59"/>
    </row>
    <row r="138" spans="1:12">
      <c r="A138" s="27"/>
      <c r="B138" s="27"/>
      <c r="C138" s="28"/>
      <c r="D138" s="17"/>
      <c r="E138" s="17"/>
      <c r="F138" s="17"/>
      <c r="G138" s="17"/>
      <c r="H138" s="17"/>
      <c r="I138" s="17"/>
      <c r="J138" s="18"/>
      <c r="K138" s="22"/>
      <c r="L138" s="59"/>
    </row>
    <row r="139" spans="1:12">
      <c r="A139" s="27"/>
      <c r="B139" s="27"/>
      <c r="C139" s="28"/>
      <c r="D139" s="17"/>
      <c r="E139" s="17"/>
      <c r="F139" s="17"/>
      <c r="G139" s="17"/>
      <c r="H139" s="17"/>
      <c r="I139" s="17"/>
      <c r="J139" s="18"/>
      <c r="K139" s="21"/>
      <c r="L139" s="59"/>
    </row>
    <row r="140" spans="1:12" ht="15.75" customHeight="1">
      <c r="A140" s="27"/>
      <c r="B140" s="27"/>
      <c r="C140" s="28"/>
      <c r="D140" s="17"/>
      <c r="E140" s="17"/>
      <c r="F140" s="17"/>
      <c r="G140" s="17"/>
      <c r="H140" s="17"/>
      <c r="I140" s="17"/>
      <c r="J140" s="18"/>
      <c r="K140" s="22"/>
      <c r="L140" s="59"/>
    </row>
    <row r="141" spans="1:12" ht="14.25" customHeight="1">
      <c r="A141" s="27"/>
      <c r="B141" s="27"/>
      <c r="C141" s="28"/>
      <c r="D141" s="17"/>
      <c r="E141" s="17"/>
      <c r="F141" s="17"/>
      <c r="G141" s="17"/>
      <c r="H141" s="17"/>
      <c r="I141" s="17"/>
      <c r="J141" s="18"/>
      <c r="K141" s="21"/>
      <c r="L141" s="59"/>
    </row>
    <row r="142" spans="1:12">
      <c r="A142" s="27"/>
      <c r="B142" s="27"/>
      <c r="C142" s="28"/>
      <c r="D142" s="17"/>
      <c r="E142" s="17"/>
      <c r="F142" s="17"/>
      <c r="G142" s="17"/>
      <c r="H142" s="17"/>
      <c r="I142" s="17"/>
      <c r="J142" s="18"/>
      <c r="K142" s="22"/>
      <c r="L142" s="59"/>
    </row>
    <row r="143" spans="1:12">
      <c r="A143" s="27"/>
      <c r="B143" s="27"/>
      <c r="C143" s="28"/>
      <c r="D143" s="17"/>
      <c r="E143" s="17"/>
      <c r="F143" s="17"/>
      <c r="G143" s="17"/>
      <c r="H143" s="17"/>
      <c r="I143" s="17"/>
      <c r="J143" s="18"/>
      <c r="K143" s="21"/>
      <c r="L143" s="59"/>
    </row>
    <row r="144" spans="1:12">
      <c r="A144" s="27"/>
      <c r="B144" s="27"/>
      <c r="C144" s="28"/>
      <c r="D144" s="17"/>
      <c r="E144" s="17"/>
      <c r="F144" s="17"/>
      <c r="G144" s="17"/>
      <c r="H144" s="17"/>
      <c r="I144" s="17"/>
      <c r="J144" s="18"/>
      <c r="K144" s="22"/>
      <c r="L144" s="59"/>
    </row>
    <row r="145" spans="1:12">
      <c r="A145" s="27"/>
      <c r="B145" s="27"/>
      <c r="C145" s="28"/>
      <c r="D145" s="17"/>
      <c r="E145" s="17"/>
      <c r="F145" s="17"/>
      <c r="G145" s="17"/>
      <c r="H145" s="17"/>
      <c r="I145" s="17"/>
      <c r="J145" s="18"/>
      <c r="K145" s="21"/>
      <c r="L145" s="59"/>
    </row>
    <row r="146" spans="1:12" ht="14.25" customHeight="1">
      <c r="A146" s="27"/>
      <c r="B146" s="27"/>
      <c r="C146" s="28"/>
      <c r="D146" s="17"/>
      <c r="E146" s="17"/>
      <c r="F146" s="17"/>
      <c r="G146" s="17"/>
      <c r="H146" s="17"/>
      <c r="I146" s="17"/>
      <c r="J146" s="18"/>
      <c r="K146" s="22"/>
      <c r="L146" s="59"/>
    </row>
    <row r="147" spans="1:12">
      <c r="A147" s="27"/>
      <c r="B147" s="27"/>
      <c r="C147" s="28"/>
      <c r="D147" s="17"/>
      <c r="E147" s="17"/>
      <c r="F147" s="17"/>
      <c r="G147" s="17"/>
      <c r="H147" s="17"/>
      <c r="I147" s="17"/>
      <c r="J147" s="18"/>
      <c r="K147" s="21"/>
      <c r="L147" s="60"/>
    </row>
    <row r="148" spans="1:12" ht="15" customHeight="1">
      <c r="H148" s="17"/>
      <c r="I148" s="17"/>
      <c r="J148" s="18"/>
      <c r="K148" s="22"/>
      <c r="L148" s="59"/>
    </row>
    <row r="149" spans="1:12">
      <c r="H149" s="17"/>
      <c r="I149" s="17"/>
      <c r="J149" s="18"/>
      <c r="K149" s="21"/>
      <c r="L149" s="59"/>
    </row>
    <row r="150" spans="1:12">
      <c r="H150" s="17"/>
      <c r="I150" s="17"/>
      <c r="J150" s="18"/>
      <c r="K150" s="22"/>
      <c r="L150" s="59"/>
    </row>
    <row r="151" spans="1:12">
      <c r="H151" s="17"/>
      <c r="I151" s="17"/>
      <c r="J151" s="18"/>
      <c r="K151" s="21"/>
      <c r="L151" s="59"/>
    </row>
    <row r="152" spans="1:12">
      <c r="H152" s="17"/>
      <c r="I152" s="17"/>
      <c r="J152" s="18"/>
      <c r="K152" s="22"/>
      <c r="L152" s="59"/>
    </row>
    <row r="153" spans="1:12">
      <c r="A153" s="27"/>
      <c r="B153" s="27"/>
      <c r="C153" s="28"/>
      <c r="D153" s="17"/>
      <c r="E153" s="17"/>
      <c r="F153" s="17"/>
      <c r="G153" s="17"/>
      <c r="H153" s="17"/>
      <c r="I153" s="17"/>
      <c r="J153" s="18"/>
      <c r="K153" s="21"/>
      <c r="L153" s="59"/>
    </row>
    <row r="154" spans="1:12">
      <c r="A154" s="27"/>
      <c r="B154" s="27"/>
      <c r="C154" s="28"/>
      <c r="D154" s="17"/>
      <c r="E154" s="17"/>
      <c r="F154" s="17"/>
      <c r="G154" s="17"/>
      <c r="H154" s="17"/>
      <c r="I154" s="17"/>
      <c r="J154" s="18"/>
      <c r="K154" s="22"/>
      <c r="L154" s="59"/>
    </row>
    <row r="155" spans="1:12">
      <c r="A155" s="27"/>
      <c r="B155" s="27"/>
      <c r="C155" s="28"/>
      <c r="D155" s="17"/>
      <c r="E155" s="17"/>
      <c r="F155" s="17"/>
      <c r="G155" s="17"/>
      <c r="H155" s="17"/>
      <c r="I155" s="17"/>
      <c r="J155" s="18"/>
      <c r="K155" s="21"/>
      <c r="L155" s="59"/>
    </row>
    <row r="156" spans="1:12">
      <c r="A156" s="27"/>
      <c r="B156" s="27"/>
      <c r="C156" s="28"/>
      <c r="D156" s="17"/>
      <c r="E156" s="17"/>
      <c r="F156" s="17"/>
      <c r="G156" s="17"/>
      <c r="H156" s="17"/>
      <c r="I156" s="17"/>
      <c r="J156" s="18"/>
      <c r="K156" s="22"/>
      <c r="L156" s="59"/>
    </row>
    <row r="157" spans="1:12">
      <c r="A157" s="27"/>
      <c r="B157" s="27"/>
      <c r="C157" s="28"/>
      <c r="D157" s="17"/>
      <c r="E157" s="17"/>
      <c r="F157" s="17"/>
      <c r="G157" s="17"/>
      <c r="H157" s="17"/>
      <c r="I157" s="17"/>
      <c r="J157" s="18"/>
      <c r="K157" s="21"/>
      <c r="L157" s="59"/>
    </row>
    <row r="158" spans="1:12">
      <c r="A158" s="27"/>
      <c r="B158" s="27"/>
      <c r="C158" s="28"/>
      <c r="D158" s="17"/>
      <c r="E158" s="17"/>
      <c r="F158" s="17"/>
      <c r="G158" s="17"/>
      <c r="H158" s="17"/>
      <c r="I158" s="17"/>
      <c r="J158" s="18"/>
      <c r="K158" s="22"/>
      <c r="L158" s="59"/>
    </row>
    <row r="159" spans="1:12">
      <c r="A159" s="27"/>
      <c r="B159" s="27"/>
      <c r="C159" s="28"/>
      <c r="D159" s="17"/>
      <c r="E159" s="17"/>
      <c r="F159" s="17"/>
      <c r="G159" s="17"/>
      <c r="H159" s="17"/>
      <c r="I159" s="17"/>
      <c r="J159" s="18"/>
      <c r="K159" s="21"/>
      <c r="L159" s="59"/>
    </row>
    <row r="160" spans="1:12">
      <c r="A160" s="27"/>
      <c r="B160" s="27"/>
      <c r="C160" s="28"/>
      <c r="D160" s="17"/>
      <c r="E160" s="17"/>
      <c r="F160" s="17"/>
      <c r="G160" s="17"/>
      <c r="H160" s="17"/>
      <c r="I160" s="17"/>
      <c r="J160" s="18"/>
      <c r="K160" s="22"/>
      <c r="L160" s="59"/>
    </row>
    <row r="161" spans="1:12">
      <c r="A161" s="27"/>
      <c r="B161" s="27"/>
      <c r="C161" s="28"/>
      <c r="D161" s="17"/>
      <c r="E161" s="17"/>
      <c r="F161" s="17"/>
      <c r="G161" s="17"/>
      <c r="H161" s="17"/>
      <c r="I161" s="17"/>
      <c r="J161" s="18"/>
      <c r="K161" s="21"/>
      <c r="L161" s="59"/>
    </row>
    <row r="162" spans="1:12">
      <c r="A162" s="27"/>
      <c r="B162" s="27"/>
      <c r="C162" s="28"/>
      <c r="D162" s="17"/>
      <c r="E162" s="17"/>
      <c r="F162" s="17"/>
      <c r="G162" s="17"/>
      <c r="H162" s="17"/>
      <c r="I162" s="17"/>
      <c r="J162" s="18"/>
      <c r="K162" s="22"/>
      <c r="L162" s="59"/>
    </row>
    <row r="163" spans="1:12">
      <c r="A163" s="27"/>
      <c r="B163" s="27"/>
      <c r="C163" s="28"/>
      <c r="D163" s="17"/>
      <c r="E163" s="17"/>
      <c r="F163" s="17"/>
      <c r="G163" s="17"/>
      <c r="H163" s="17"/>
      <c r="I163" s="17"/>
      <c r="J163" s="18"/>
      <c r="K163" s="21"/>
      <c r="L163" s="59"/>
    </row>
    <row r="164" spans="1:12">
      <c r="A164" s="27"/>
      <c r="B164" s="27"/>
      <c r="C164" s="28"/>
      <c r="D164" s="17"/>
      <c r="E164" s="17"/>
      <c r="F164" s="17"/>
      <c r="G164" s="17"/>
      <c r="H164" s="17"/>
      <c r="I164" s="17"/>
      <c r="J164" s="18"/>
      <c r="K164" s="22"/>
      <c r="L164" s="59"/>
    </row>
    <row r="165" spans="1:12">
      <c r="A165" s="27"/>
      <c r="B165" s="27"/>
      <c r="C165" s="28"/>
      <c r="D165" s="17"/>
      <c r="E165" s="17"/>
      <c r="F165" s="17"/>
      <c r="G165" s="17"/>
      <c r="H165" s="17"/>
      <c r="I165" s="17"/>
      <c r="J165" s="18"/>
      <c r="K165" s="21"/>
      <c r="L165" s="59"/>
    </row>
    <row r="166" spans="1:12">
      <c r="A166" s="27"/>
      <c r="B166" s="27"/>
      <c r="C166" s="28"/>
      <c r="D166" s="17"/>
      <c r="E166" s="17"/>
      <c r="F166" s="17"/>
      <c r="G166" s="17"/>
      <c r="H166" s="17"/>
      <c r="I166" s="17"/>
      <c r="J166" s="18"/>
      <c r="K166" s="22"/>
      <c r="L166" s="59"/>
    </row>
    <row r="167" spans="1:12">
      <c r="A167" s="27"/>
      <c r="B167" s="27"/>
      <c r="C167" s="28"/>
      <c r="D167" s="17"/>
      <c r="E167" s="17"/>
      <c r="F167" s="17"/>
      <c r="G167" s="17"/>
      <c r="H167" s="17"/>
      <c r="I167" s="17"/>
      <c r="J167" s="18"/>
      <c r="K167" s="21"/>
      <c r="L167" s="59"/>
    </row>
    <row r="168" spans="1:12">
      <c r="A168" s="27"/>
      <c r="B168" s="27"/>
      <c r="C168" s="28"/>
      <c r="D168" s="17"/>
      <c r="E168" s="17"/>
      <c r="F168" s="17"/>
      <c r="G168" s="17"/>
      <c r="H168" s="17"/>
      <c r="I168" s="17"/>
      <c r="J168" s="18"/>
      <c r="K168" s="22"/>
      <c r="L168" s="59"/>
    </row>
    <row r="169" spans="1:12">
      <c r="A169" s="24"/>
      <c r="B169" s="24"/>
      <c r="C169" s="26"/>
      <c r="D169" s="17"/>
      <c r="E169" s="17"/>
      <c r="F169" s="17"/>
      <c r="G169" s="17"/>
      <c r="H169" s="17"/>
      <c r="I169" s="17"/>
      <c r="J169" s="18"/>
      <c r="K169" s="21"/>
      <c r="L169" s="60"/>
    </row>
    <row r="171" spans="1:12" ht="15.75">
      <c r="A171" s="11"/>
      <c r="B171" s="11"/>
      <c r="C171" s="12"/>
      <c r="D171" s="12"/>
      <c r="E171" s="12"/>
      <c r="F171" s="12"/>
      <c r="H171" s="12"/>
      <c r="I171" s="50"/>
      <c r="J171" s="50"/>
      <c r="K171" s="50"/>
    </row>
    <row r="172" spans="1:12" ht="15.75">
      <c r="A172" s="11"/>
      <c r="B172" s="11"/>
      <c r="C172" s="12"/>
      <c r="D172" s="12"/>
      <c r="E172" s="12"/>
      <c r="F172" s="12"/>
      <c r="H172" s="12"/>
      <c r="I172" s="50"/>
      <c r="J172" s="50"/>
      <c r="K172" s="50"/>
    </row>
    <row r="173" spans="1:12">
      <c r="A173" s="13"/>
      <c r="B173" s="13"/>
      <c r="C173" s="12"/>
      <c r="D173" s="12"/>
      <c r="E173" s="12"/>
      <c r="F173" s="12"/>
      <c r="H173" s="12"/>
      <c r="I173" s="12"/>
      <c r="J173" s="12"/>
      <c r="K173" s="12"/>
    </row>
    <row r="174" spans="1:12" ht="15.75">
      <c r="A174" s="11"/>
      <c r="B174" s="11"/>
      <c r="C174" s="12"/>
      <c r="D174" s="12"/>
      <c r="E174" s="12"/>
      <c r="F174" s="12"/>
      <c r="I174" s="50"/>
      <c r="J174" s="50"/>
      <c r="K174" s="50"/>
    </row>
    <row r="175" spans="1:12" ht="15.75">
      <c r="A175" s="11"/>
      <c r="B175" s="11"/>
      <c r="C175" s="12"/>
      <c r="D175" s="12"/>
      <c r="E175" s="12"/>
      <c r="F175" s="12"/>
      <c r="I175" s="50"/>
      <c r="J175" s="50"/>
      <c r="K175" s="50"/>
    </row>
    <row r="176" spans="1:12">
      <c r="A176" s="6"/>
      <c r="B176" s="6"/>
    </row>
    <row r="177" spans="1:2" ht="15.75">
      <c r="A177" s="5"/>
      <c r="B177" s="5"/>
    </row>
    <row r="178" spans="1:2" ht="15.75">
      <c r="A178" s="5"/>
      <c r="B178" s="5"/>
    </row>
    <row r="225" spans="1:12" ht="15.75">
      <c r="A225" s="69" t="s">
        <v>0</v>
      </c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</row>
    <row r="227" spans="1:12">
      <c r="A227" s="70" t="s">
        <v>7</v>
      </c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</row>
    <row r="228" spans="1:12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</row>
    <row r="229" spans="1:12" ht="15.7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</row>
    <row r="230" spans="1:12">
      <c r="A230" s="1" t="s">
        <v>5</v>
      </c>
      <c r="B230" s="1"/>
      <c r="C230" s="8"/>
      <c r="D230" s="89" t="s">
        <v>9</v>
      </c>
      <c r="E230" s="89"/>
      <c r="F230" s="89"/>
      <c r="G230" s="89"/>
      <c r="H230" s="89"/>
      <c r="I230" s="89"/>
      <c r="J230" s="89"/>
      <c r="K230" s="89"/>
      <c r="L230" s="89"/>
    </row>
    <row r="231" spans="1:12">
      <c r="A231" s="88" t="s">
        <v>18</v>
      </c>
      <c r="B231" s="88"/>
      <c r="C231" s="88"/>
      <c r="D231" s="8"/>
      <c r="E231" s="8"/>
      <c r="F231" s="8"/>
      <c r="G231" s="8"/>
      <c r="H231" s="8"/>
      <c r="I231" s="8"/>
      <c r="J231" t="s">
        <v>10</v>
      </c>
      <c r="L231" s="8"/>
    </row>
    <row r="232" spans="1:12">
      <c r="A232" s="91" t="s">
        <v>11</v>
      </c>
      <c r="B232" s="72"/>
      <c r="C232" s="93" t="s">
        <v>12</v>
      </c>
      <c r="D232" s="15"/>
      <c r="E232" s="15"/>
      <c r="F232" s="15"/>
      <c r="G232" s="15"/>
      <c r="H232" s="15"/>
      <c r="I232" s="15"/>
      <c r="J232" s="31" t="s">
        <v>15</v>
      </c>
      <c r="K232" s="19" t="s">
        <v>13</v>
      </c>
      <c r="L232" s="95" t="s">
        <v>1</v>
      </c>
    </row>
    <row r="233" spans="1:12">
      <c r="A233" s="92"/>
      <c r="B233" s="73"/>
      <c r="C233" s="94"/>
      <c r="D233" s="16"/>
      <c r="E233" s="16"/>
      <c r="F233" s="16"/>
      <c r="G233" s="16"/>
      <c r="H233" s="16"/>
      <c r="I233" s="16"/>
      <c r="J233" s="32" t="s">
        <v>16</v>
      </c>
      <c r="K233" s="20" t="s">
        <v>14</v>
      </c>
      <c r="L233" s="96"/>
    </row>
    <row r="234" spans="1:12">
      <c r="A234" s="23"/>
      <c r="B234" s="23"/>
      <c r="C234" s="25"/>
      <c r="D234" s="17"/>
      <c r="E234" s="17"/>
      <c r="F234" s="17"/>
      <c r="G234" s="17"/>
      <c r="H234" s="17"/>
      <c r="I234" s="17"/>
      <c r="J234" s="18">
        <f t="shared" ref="J234:J242" si="5">SUM(D234+E234+F234+G234+H234+I234)</f>
        <v>0</v>
      </c>
      <c r="K234" s="30">
        <f>SUM(J234+J235)</f>
        <v>0</v>
      </c>
      <c r="L234" s="97"/>
    </row>
    <row r="235" spans="1:12">
      <c r="A235" s="27"/>
      <c r="B235" s="27"/>
      <c r="C235" s="28"/>
      <c r="D235" s="17"/>
      <c r="E235" s="17"/>
      <c r="F235" s="17"/>
      <c r="G235" s="17"/>
      <c r="H235" s="17"/>
      <c r="I235" s="17"/>
      <c r="J235" s="18">
        <f t="shared" si="5"/>
        <v>0</v>
      </c>
      <c r="K235" s="21">
        <f>SUM(J234+J235)</f>
        <v>0</v>
      </c>
      <c r="L235" s="98"/>
    </row>
    <row r="236" spans="1:12">
      <c r="A236" s="27"/>
      <c r="B236" s="27"/>
      <c r="C236" s="28"/>
      <c r="D236" s="17"/>
      <c r="E236" s="17"/>
      <c r="F236" s="17"/>
      <c r="G236" s="17"/>
      <c r="H236" s="17"/>
      <c r="I236" s="17"/>
      <c r="J236" s="18">
        <f t="shared" si="5"/>
        <v>0</v>
      </c>
      <c r="K236" s="29">
        <f>SUM(J236+J237)</f>
        <v>0</v>
      </c>
      <c r="L236" s="90"/>
    </row>
    <row r="237" spans="1:12">
      <c r="A237" s="24"/>
      <c r="B237" s="24"/>
      <c r="C237" s="26"/>
      <c r="D237" s="17"/>
      <c r="E237" s="17"/>
      <c r="F237" s="17"/>
      <c r="G237" s="17"/>
      <c r="H237" s="17"/>
      <c r="I237" s="17"/>
      <c r="J237" s="18">
        <f t="shared" si="5"/>
        <v>0</v>
      </c>
      <c r="K237" s="21">
        <f>SUM(J236+J237)</f>
        <v>0</v>
      </c>
      <c r="L237" s="90"/>
    </row>
    <row r="238" spans="1:12">
      <c r="A238" s="27"/>
      <c r="B238" s="27"/>
      <c r="C238" s="28"/>
      <c r="D238" s="17"/>
      <c r="E238" s="17"/>
      <c r="F238" s="17"/>
      <c r="G238" s="17"/>
      <c r="H238" s="17"/>
      <c r="I238" s="17"/>
      <c r="J238" s="18">
        <f t="shared" si="5"/>
        <v>0</v>
      </c>
      <c r="K238" s="22">
        <f>SUM(J238+J239)</f>
        <v>0</v>
      </c>
      <c r="L238" s="90"/>
    </row>
    <row r="239" spans="1:12">
      <c r="A239" s="27"/>
      <c r="B239" s="27"/>
      <c r="C239" s="28"/>
      <c r="D239" s="17"/>
      <c r="E239" s="17"/>
      <c r="F239" s="17"/>
      <c r="G239" s="17"/>
      <c r="H239" s="17"/>
      <c r="I239" s="17"/>
      <c r="J239" s="18">
        <f t="shared" si="5"/>
        <v>0</v>
      </c>
      <c r="K239" s="21">
        <f>SUM(J238+J239)</f>
        <v>0</v>
      </c>
      <c r="L239" s="90"/>
    </row>
    <row r="240" spans="1:12">
      <c r="A240" s="27"/>
      <c r="B240" s="27"/>
      <c r="C240" s="28"/>
      <c r="D240" s="17"/>
      <c r="E240" s="17"/>
      <c r="F240" s="17"/>
      <c r="G240" s="17"/>
      <c r="H240" s="17"/>
      <c r="I240" s="17"/>
      <c r="J240" s="18">
        <f t="shared" si="5"/>
        <v>0</v>
      </c>
      <c r="K240" s="22">
        <f>SUM(J240+J241)</f>
        <v>0</v>
      </c>
      <c r="L240" s="90"/>
    </row>
    <row r="241" spans="1:12">
      <c r="A241" s="27"/>
      <c r="B241" s="27"/>
      <c r="C241" s="28"/>
      <c r="D241" s="17"/>
      <c r="E241" s="17"/>
      <c r="F241" s="17"/>
      <c r="G241" s="17"/>
      <c r="H241" s="17"/>
      <c r="I241" s="17"/>
      <c r="J241" s="18">
        <f t="shared" si="5"/>
        <v>0</v>
      </c>
      <c r="K241" s="21">
        <f>SUM(J240+J241)</f>
        <v>0</v>
      </c>
      <c r="L241" s="90"/>
    </row>
    <row r="242" spans="1:12">
      <c r="A242" s="27"/>
      <c r="B242" s="27"/>
      <c r="C242" s="28"/>
      <c r="D242" s="17"/>
      <c r="E242" s="17"/>
      <c r="F242" s="17"/>
      <c r="G242" s="17"/>
      <c r="H242" s="17"/>
      <c r="I242" s="17"/>
      <c r="J242" s="18">
        <f t="shared" si="5"/>
        <v>0</v>
      </c>
      <c r="K242" s="22">
        <f>SUM(J242+J243)</f>
        <v>0</v>
      </c>
      <c r="L242" s="90"/>
    </row>
    <row r="243" spans="1:12">
      <c r="A243" s="27"/>
      <c r="B243" s="27"/>
      <c r="C243" s="28"/>
      <c r="D243" s="17"/>
      <c r="E243" s="17"/>
      <c r="F243" s="17"/>
      <c r="G243" s="17"/>
      <c r="H243" s="17"/>
      <c r="I243" s="17"/>
      <c r="J243" s="18">
        <f>SUM(D243+E243+F243+G243+H243+I243)</f>
        <v>0</v>
      </c>
      <c r="K243" s="21">
        <f>SUM(J242+J243)</f>
        <v>0</v>
      </c>
      <c r="L243" s="90"/>
    </row>
    <row r="244" spans="1:12">
      <c r="A244" s="27"/>
      <c r="B244" s="27"/>
      <c r="C244" s="28"/>
      <c r="D244" s="17"/>
      <c r="E244" s="17"/>
      <c r="F244" s="17"/>
      <c r="G244" s="17"/>
      <c r="H244" s="17"/>
      <c r="I244" s="17"/>
      <c r="J244" s="18">
        <f t="shared" ref="J244" si="6">SUM(D244+E244+F244+G244+H244+I244)</f>
        <v>0</v>
      </c>
      <c r="K244" s="22">
        <f>SUM(J244+J245)</f>
        <v>0</v>
      </c>
      <c r="L244" s="90"/>
    </row>
    <row r="245" spans="1:12">
      <c r="A245" s="27"/>
      <c r="B245" s="27"/>
      <c r="C245" s="28"/>
      <c r="D245" s="17"/>
      <c r="E245" s="17"/>
      <c r="F245" s="17"/>
      <c r="G245" s="17"/>
      <c r="H245" s="17"/>
      <c r="I245" s="17"/>
      <c r="J245" s="18">
        <f>SUM(D245+E245+F245+G245+H245+I245)</f>
        <v>0</v>
      </c>
      <c r="K245" s="21">
        <f>SUM(J244+J245)</f>
        <v>0</v>
      </c>
      <c r="L245" s="90"/>
    </row>
    <row r="246" spans="1:12">
      <c r="A246" s="27"/>
      <c r="B246" s="27"/>
      <c r="C246" s="28"/>
      <c r="D246" s="17"/>
      <c r="E246" s="17"/>
      <c r="F246" s="17"/>
      <c r="G246" s="17"/>
      <c r="H246" s="17"/>
      <c r="I246" s="17"/>
      <c r="J246" s="18">
        <f t="shared" ref="J246" si="7">SUM(D246+E246+F246+G246+H246+I246)</f>
        <v>0</v>
      </c>
      <c r="K246" s="22">
        <f>SUM(J246+J247)</f>
        <v>0</v>
      </c>
      <c r="L246" s="90"/>
    </row>
    <row r="247" spans="1:12">
      <c r="A247" s="27"/>
      <c r="B247" s="27"/>
      <c r="C247" s="28"/>
      <c r="D247" s="17"/>
      <c r="E247" s="17"/>
      <c r="F247" s="17"/>
      <c r="G247" s="17"/>
      <c r="H247" s="17"/>
      <c r="I247" s="17"/>
      <c r="J247" s="18">
        <f>SUM(D247+E247+F247+G247+H247+I247)</f>
        <v>0</v>
      </c>
      <c r="K247" s="21">
        <f>SUM(J246+J247)</f>
        <v>0</v>
      </c>
      <c r="L247" s="90"/>
    </row>
    <row r="248" spans="1:12">
      <c r="A248" s="27"/>
      <c r="B248" s="27"/>
      <c r="C248" s="28"/>
      <c r="D248" s="17"/>
      <c r="E248" s="17"/>
      <c r="F248" s="17"/>
      <c r="G248" s="17"/>
      <c r="H248" s="17"/>
      <c r="I248" s="17"/>
      <c r="J248" s="18">
        <f t="shared" ref="J248" si="8">SUM(D248+E248+F248+G248+H248+I248)</f>
        <v>0</v>
      </c>
      <c r="K248" s="22">
        <f>SUM(J248+J249)</f>
        <v>0</v>
      </c>
      <c r="L248" s="90"/>
    </row>
    <row r="249" spans="1:12">
      <c r="A249" s="27"/>
      <c r="B249" s="27"/>
      <c r="C249" s="28"/>
      <c r="D249" s="17"/>
      <c r="E249" s="17"/>
      <c r="F249" s="17"/>
      <c r="G249" s="17"/>
      <c r="H249" s="17"/>
      <c r="I249" s="17"/>
      <c r="J249" s="18">
        <f>SUM(D249+E249+F249+G249+H249+I249)</f>
        <v>0</v>
      </c>
      <c r="K249" s="21">
        <f>SUM(J248+J249)</f>
        <v>0</v>
      </c>
      <c r="L249" s="90"/>
    </row>
    <row r="250" spans="1:12">
      <c r="A250" s="27"/>
      <c r="B250" s="27"/>
      <c r="C250" s="28"/>
      <c r="D250" s="17"/>
      <c r="E250" s="17"/>
      <c r="F250" s="17"/>
      <c r="G250" s="17"/>
      <c r="H250" s="17"/>
      <c r="I250" s="17"/>
      <c r="J250" s="18">
        <f t="shared" ref="J250" si="9">SUM(D250+E250+F250+G250+H250+I250)</f>
        <v>0</v>
      </c>
      <c r="K250" s="22">
        <f>SUM(J250+J251)</f>
        <v>0</v>
      </c>
      <c r="L250" s="90"/>
    </row>
    <row r="251" spans="1:12">
      <c r="A251" s="27"/>
      <c r="B251" s="27"/>
      <c r="C251" s="28"/>
      <c r="D251" s="17"/>
      <c r="E251" s="17"/>
      <c r="F251" s="17"/>
      <c r="G251" s="17"/>
      <c r="H251" s="17"/>
      <c r="I251" s="17"/>
      <c r="J251" s="18">
        <f>SUM(D251+E251+F251+G251+H251+I251)</f>
        <v>0</v>
      </c>
      <c r="K251" s="21">
        <f>SUM(J250+J251)</f>
        <v>0</v>
      </c>
      <c r="L251" s="90"/>
    </row>
    <row r="252" spans="1:12">
      <c r="A252" s="27"/>
      <c r="B252" s="27"/>
      <c r="C252" s="28"/>
      <c r="D252" s="17"/>
      <c r="E252" s="17"/>
      <c r="F252" s="17"/>
      <c r="G252" s="17"/>
      <c r="H252" s="17"/>
      <c r="I252" s="17"/>
      <c r="J252" s="18">
        <f t="shared" ref="J252" si="10">SUM(D252+E252+F252+G252+H252+I252)</f>
        <v>0</v>
      </c>
      <c r="K252" s="22">
        <f>SUM(J252+J253)</f>
        <v>0</v>
      </c>
      <c r="L252" s="90"/>
    </row>
    <row r="253" spans="1:12">
      <c r="A253" s="27"/>
      <c r="B253" s="27"/>
      <c r="C253" s="28"/>
      <c r="D253" s="17"/>
      <c r="E253" s="17"/>
      <c r="F253" s="17"/>
      <c r="G253" s="17"/>
      <c r="H253" s="17"/>
      <c r="I253" s="17"/>
      <c r="J253" s="18">
        <f>SUM(D253+E253+F253+G253+H253+I253)</f>
        <v>0</v>
      </c>
      <c r="K253" s="21">
        <f>SUM(J252+J253)</f>
        <v>0</v>
      </c>
      <c r="L253" s="90"/>
    </row>
    <row r="254" spans="1:12">
      <c r="A254" s="27"/>
      <c r="B254" s="27"/>
      <c r="C254" s="28"/>
      <c r="D254" s="17"/>
      <c r="E254" s="17"/>
      <c r="F254" s="17"/>
      <c r="G254" s="17"/>
      <c r="H254" s="17"/>
      <c r="I254" s="17"/>
      <c r="J254" s="18">
        <f t="shared" ref="J254" si="11">SUM(D254+E254+F254+G254+H254+I254)</f>
        <v>0</v>
      </c>
      <c r="K254" s="22">
        <f>SUM(J254+J255)</f>
        <v>0</v>
      </c>
      <c r="L254" s="90"/>
    </row>
    <row r="255" spans="1:12">
      <c r="A255" s="27"/>
      <c r="B255" s="27"/>
      <c r="C255" s="28"/>
      <c r="D255" s="17"/>
      <c r="E255" s="17"/>
      <c r="F255" s="17"/>
      <c r="G255" s="17"/>
      <c r="H255" s="17"/>
      <c r="I255" s="17"/>
      <c r="J255" s="18">
        <f>SUM(D255+E255+F255+G255+H255+I255)</f>
        <v>0</v>
      </c>
      <c r="K255" s="21">
        <f>SUM(J254+J255)</f>
        <v>0</v>
      </c>
      <c r="L255" s="98"/>
    </row>
    <row r="256" spans="1:12">
      <c r="A256" s="27"/>
      <c r="B256" s="27"/>
      <c r="C256" s="28"/>
      <c r="D256" s="17"/>
      <c r="E256" s="17"/>
      <c r="F256" s="17"/>
      <c r="G256" s="17"/>
      <c r="H256" s="17"/>
      <c r="I256" s="17"/>
      <c r="J256" s="18">
        <f t="shared" ref="J256" si="12">SUM(D256+E256+F256+G256+H256+I256)</f>
        <v>0</v>
      </c>
      <c r="K256" s="22">
        <f>SUM(J256+J257)</f>
        <v>0</v>
      </c>
      <c r="L256" s="90"/>
    </row>
    <row r="257" spans="1:12">
      <c r="A257" s="27"/>
      <c r="B257" s="27"/>
      <c r="C257" s="28"/>
      <c r="D257" s="17"/>
      <c r="E257" s="17"/>
      <c r="F257" s="17"/>
      <c r="G257" s="17"/>
      <c r="H257" s="17"/>
      <c r="I257" s="17"/>
      <c r="J257" s="18">
        <f>SUM(D257+E257+F257+G257+H257+I257)</f>
        <v>0</v>
      </c>
      <c r="K257" s="21">
        <f>SUM(J256+J257)</f>
        <v>0</v>
      </c>
      <c r="L257" s="90"/>
    </row>
    <row r="258" spans="1:12">
      <c r="A258" s="27"/>
      <c r="B258" s="27"/>
      <c r="C258" s="28"/>
      <c r="D258" s="17"/>
      <c r="E258" s="17"/>
      <c r="F258" s="17"/>
      <c r="G258" s="17"/>
      <c r="H258" s="17"/>
      <c r="I258" s="17"/>
      <c r="J258" s="18">
        <f t="shared" ref="J258" si="13">SUM(D258+E258+F258+G258+H258+I258)</f>
        <v>0</v>
      </c>
      <c r="K258" s="22">
        <f>SUM(J258+J259)</f>
        <v>0</v>
      </c>
      <c r="L258" s="90"/>
    </row>
    <row r="259" spans="1:12">
      <c r="A259" s="27"/>
      <c r="B259" s="27"/>
      <c r="C259" s="28"/>
      <c r="D259" s="17"/>
      <c r="E259" s="17"/>
      <c r="F259" s="17"/>
      <c r="G259" s="17"/>
      <c r="H259" s="17"/>
      <c r="I259" s="17"/>
      <c r="J259" s="18">
        <f>SUM(D259+E259+F259+G259+H259+I259)</f>
        <v>0</v>
      </c>
      <c r="K259" s="21">
        <f>SUM(J258+J259)</f>
        <v>0</v>
      </c>
      <c r="L259" s="90"/>
    </row>
    <row r="260" spans="1:12">
      <c r="A260" s="27"/>
      <c r="B260" s="27"/>
      <c r="C260" s="28"/>
      <c r="D260" s="17"/>
      <c r="E260" s="17"/>
      <c r="F260" s="17"/>
      <c r="G260" s="17"/>
      <c r="H260" s="17"/>
      <c r="I260" s="17"/>
      <c r="J260" s="18">
        <f t="shared" ref="J260" si="14">SUM(D260+E260+F260+G260+H260+I260)</f>
        <v>0</v>
      </c>
      <c r="K260" s="22">
        <f>SUM(J260+J261)</f>
        <v>0</v>
      </c>
      <c r="L260" s="90"/>
    </row>
    <row r="261" spans="1:12">
      <c r="A261" s="27"/>
      <c r="B261" s="27"/>
      <c r="C261" s="28"/>
      <c r="D261" s="17"/>
      <c r="E261" s="17"/>
      <c r="F261" s="17"/>
      <c r="G261" s="17"/>
      <c r="H261" s="17"/>
      <c r="I261" s="17"/>
      <c r="J261" s="18">
        <f>SUM(D261+E261+F261+G261+H261+I261)</f>
        <v>0</v>
      </c>
      <c r="K261" s="21">
        <f>SUM(J260+J261)</f>
        <v>0</v>
      </c>
      <c r="L261" s="90"/>
    </row>
    <row r="262" spans="1:12">
      <c r="A262" s="27"/>
      <c r="B262" s="27"/>
      <c r="C262" s="28"/>
      <c r="D262" s="17"/>
      <c r="E262" s="17"/>
      <c r="F262" s="17"/>
      <c r="G262" s="17"/>
      <c r="H262" s="17"/>
      <c r="I262" s="17"/>
      <c r="J262" s="18">
        <f t="shared" ref="J262" si="15">SUM(D262+E262+F262+G262+H262+I262)</f>
        <v>0</v>
      </c>
      <c r="K262" s="22">
        <f>SUM(J262+J263)</f>
        <v>0</v>
      </c>
      <c r="L262" s="90"/>
    </row>
    <row r="263" spans="1:12">
      <c r="A263" s="27"/>
      <c r="B263" s="27"/>
      <c r="C263" s="28"/>
      <c r="D263" s="17"/>
      <c r="E263" s="17"/>
      <c r="F263" s="17"/>
      <c r="G263" s="17"/>
      <c r="H263" s="17"/>
      <c r="I263" s="17"/>
      <c r="J263" s="18">
        <f>SUM(D263+E263+F263+G263+H263+I263)</f>
        <v>0</v>
      </c>
      <c r="K263" s="21">
        <f>SUM(J262+J263)</f>
        <v>0</v>
      </c>
      <c r="L263" s="90"/>
    </row>
    <row r="264" spans="1:12">
      <c r="A264" s="27"/>
      <c r="B264" s="27"/>
      <c r="C264" s="28"/>
      <c r="D264" s="17"/>
      <c r="E264" s="17"/>
      <c r="F264" s="17"/>
      <c r="G264" s="17"/>
      <c r="H264" s="17"/>
      <c r="I264" s="17"/>
      <c r="J264" s="18">
        <f t="shared" ref="J264" si="16">SUM(D264+E264+F264+G264+H264+I264)</f>
        <v>0</v>
      </c>
      <c r="K264" s="22">
        <f>SUM(J264+J265)</f>
        <v>0</v>
      </c>
      <c r="L264" s="90"/>
    </row>
    <row r="265" spans="1:12">
      <c r="A265" s="27"/>
      <c r="B265" s="27"/>
      <c r="C265" s="28"/>
      <c r="D265" s="17"/>
      <c r="E265" s="17"/>
      <c r="F265" s="17"/>
      <c r="G265" s="17"/>
      <c r="H265" s="17"/>
      <c r="I265" s="17"/>
      <c r="J265" s="18">
        <f>SUM(D265+E265+F265+G265+H265+I265)</f>
        <v>0</v>
      </c>
      <c r="K265" s="21">
        <f>SUM(J264+J265)</f>
        <v>0</v>
      </c>
      <c r="L265" s="90"/>
    </row>
    <row r="266" spans="1:12">
      <c r="A266" s="27"/>
      <c r="B266" s="27"/>
      <c r="C266" s="28"/>
      <c r="D266" s="17"/>
      <c r="E266" s="17"/>
      <c r="F266" s="17"/>
      <c r="G266" s="17"/>
      <c r="H266" s="17"/>
      <c r="I266" s="17"/>
      <c r="J266" s="18">
        <f t="shared" ref="J266" si="17">SUM(D266+E266+F266+G266+H266+I266)</f>
        <v>0</v>
      </c>
      <c r="K266" s="22">
        <f>SUM(J266+J267)</f>
        <v>0</v>
      </c>
      <c r="L266" s="90"/>
    </row>
    <row r="267" spans="1:12">
      <c r="A267" s="27"/>
      <c r="B267" s="27"/>
      <c r="C267" s="28"/>
      <c r="D267" s="17"/>
      <c r="E267" s="17"/>
      <c r="F267" s="17"/>
      <c r="G267" s="17"/>
      <c r="H267" s="17"/>
      <c r="I267" s="17"/>
      <c r="J267" s="18">
        <f>SUM(D267+E267+F267+G267+H267+I267)</f>
        <v>0</v>
      </c>
      <c r="K267" s="21">
        <f>SUM(J266+J267)</f>
        <v>0</v>
      </c>
      <c r="L267" s="90"/>
    </row>
    <row r="268" spans="1:12">
      <c r="A268" s="27"/>
      <c r="B268" s="27"/>
      <c r="C268" s="28"/>
      <c r="D268" s="17"/>
      <c r="E268" s="17"/>
      <c r="F268" s="17"/>
      <c r="G268" s="17"/>
      <c r="H268" s="17"/>
      <c r="I268" s="17"/>
      <c r="J268" s="18">
        <f t="shared" ref="J268" si="18">SUM(D268+E268+F268+G268+H268+I268)</f>
        <v>0</v>
      </c>
      <c r="K268" s="22">
        <f>SUM(J268+J269)</f>
        <v>0</v>
      </c>
      <c r="L268" s="90"/>
    </row>
    <row r="269" spans="1:12">
      <c r="A269" s="27"/>
      <c r="B269" s="27"/>
      <c r="C269" s="28"/>
      <c r="D269" s="17"/>
      <c r="E269" s="17"/>
      <c r="F269" s="17"/>
      <c r="G269" s="17"/>
      <c r="H269" s="17"/>
      <c r="I269" s="17"/>
      <c r="J269" s="18">
        <f>SUM(D269+E269+F269+G269+H269+I269)</f>
        <v>0</v>
      </c>
      <c r="K269" s="21">
        <f>SUM(J268+J269)</f>
        <v>0</v>
      </c>
      <c r="L269" s="90"/>
    </row>
    <row r="270" spans="1:12">
      <c r="A270" s="27"/>
      <c r="B270" s="27"/>
      <c r="C270" s="28"/>
      <c r="D270" s="17"/>
      <c r="E270" s="17"/>
      <c r="F270" s="17"/>
      <c r="G270" s="17"/>
      <c r="H270" s="17"/>
      <c r="I270" s="17"/>
      <c r="J270" s="18">
        <f t="shared" ref="J270" si="19">SUM(D270+E270+F270+G270+H270+I270)</f>
        <v>0</v>
      </c>
      <c r="K270" s="22">
        <f>SUM(J270+J271)</f>
        <v>0</v>
      </c>
      <c r="L270" s="90"/>
    </row>
    <row r="271" spans="1:12">
      <c r="A271" s="27"/>
      <c r="B271" s="27"/>
      <c r="C271" s="28"/>
      <c r="D271" s="17"/>
      <c r="E271" s="17"/>
      <c r="F271" s="17"/>
      <c r="G271" s="17"/>
      <c r="H271" s="17"/>
      <c r="I271" s="17"/>
      <c r="J271" s="18">
        <f>SUM(D271+E271+F271+G271+H271+I271)</f>
        <v>0</v>
      </c>
      <c r="K271" s="21">
        <f>SUM(J270+J271)</f>
        <v>0</v>
      </c>
      <c r="L271" s="90"/>
    </row>
    <row r="272" spans="1:12">
      <c r="A272" s="27"/>
      <c r="B272" s="27"/>
      <c r="C272" s="28"/>
      <c r="D272" s="17"/>
      <c r="E272" s="17"/>
      <c r="F272" s="17"/>
      <c r="G272" s="17"/>
      <c r="H272" s="17"/>
      <c r="I272" s="17"/>
      <c r="J272" s="18">
        <f t="shared" ref="J272" si="20">SUM(D272+E272+F272+G272+H272+I272)</f>
        <v>0</v>
      </c>
      <c r="K272" s="22">
        <f>SUM(J272+J273)</f>
        <v>0</v>
      </c>
      <c r="L272" s="90"/>
    </row>
    <row r="273" spans="1:12">
      <c r="A273" s="27"/>
      <c r="B273" s="27"/>
      <c r="C273" s="28"/>
      <c r="D273" s="17"/>
      <c r="E273" s="17"/>
      <c r="F273" s="17"/>
      <c r="G273" s="17"/>
      <c r="H273" s="17"/>
      <c r="I273" s="17"/>
      <c r="J273" s="18">
        <f>SUM(D273+E273+F273+G273+H273+I273)</f>
        <v>0</v>
      </c>
      <c r="K273" s="21">
        <f>SUM(J272+J273)</f>
        <v>0</v>
      </c>
      <c r="L273" s="90"/>
    </row>
    <row r="274" spans="1:12">
      <c r="A274" s="27"/>
      <c r="B274" s="27"/>
      <c r="C274" s="28"/>
      <c r="D274" s="17"/>
      <c r="E274" s="17"/>
      <c r="F274" s="17"/>
      <c r="G274" s="17"/>
      <c r="H274" s="17"/>
      <c r="I274" s="17"/>
      <c r="J274" s="18">
        <f t="shared" ref="J274" si="21">SUM(D274+E274+F274+G274+H274+I274)</f>
        <v>0</v>
      </c>
      <c r="K274" s="22">
        <f>SUM(J274+J275)</f>
        <v>0</v>
      </c>
      <c r="L274" s="90"/>
    </row>
    <row r="275" spans="1:12">
      <c r="A275" s="27"/>
      <c r="B275" s="27"/>
      <c r="C275" s="28"/>
      <c r="D275" s="17"/>
      <c r="E275" s="17"/>
      <c r="F275" s="17"/>
      <c r="G275" s="17"/>
      <c r="H275" s="17"/>
      <c r="I275" s="17"/>
      <c r="J275" s="18">
        <f>SUM(D275+E275+F275+G275+H275+I275)</f>
        <v>0</v>
      </c>
      <c r="K275" s="21">
        <f>SUM(J274+J275)</f>
        <v>0</v>
      </c>
      <c r="L275" s="90"/>
    </row>
    <row r="276" spans="1:12">
      <c r="A276" s="27"/>
      <c r="B276" s="27"/>
      <c r="C276" s="28"/>
      <c r="D276" s="17"/>
      <c r="E276" s="17"/>
      <c r="F276" s="17"/>
      <c r="G276" s="17"/>
      <c r="H276" s="17"/>
      <c r="I276" s="17"/>
      <c r="J276" s="18">
        <f t="shared" ref="J276" si="22">SUM(D276+E276+F276+G276+H276+I276)</f>
        <v>0</v>
      </c>
      <c r="K276" s="22">
        <f>SUM(J276+J277)</f>
        <v>0</v>
      </c>
      <c r="L276" s="90"/>
    </row>
    <row r="277" spans="1:12">
      <c r="A277" s="24"/>
      <c r="B277" s="24"/>
      <c r="C277" s="26"/>
      <c r="D277" s="17"/>
      <c r="E277" s="17"/>
      <c r="F277" s="17"/>
      <c r="G277" s="17"/>
      <c r="H277" s="17"/>
      <c r="I277" s="17"/>
      <c r="J277" s="18">
        <f>SUM(D277+E277+F277+G277+H277+I277)</f>
        <v>0</v>
      </c>
      <c r="K277" s="21">
        <f>SUM(J276+J277)</f>
        <v>0</v>
      </c>
      <c r="L277" s="98"/>
    </row>
    <row r="279" spans="1:12" ht="15.75">
      <c r="A279" s="11" t="s">
        <v>2</v>
      </c>
      <c r="B279" s="11"/>
      <c r="C279" s="12"/>
      <c r="D279" s="12"/>
      <c r="E279" s="12"/>
      <c r="F279" s="12"/>
      <c r="H279" s="12"/>
      <c r="I279" s="99"/>
      <c r="J279" s="99"/>
      <c r="K279" s="99"/>
    </row>
    <row r="280" spans="1:12" ht="15.75">
      <c r="A280" s="11" t="s">
        <v>6</v>
      </c>
      <c r="B280" s="11"/>
      <c r="C280" s="12"/>
      <c r="D280" s="12"/>
      <c r="E280" s="12"/>
      <c r="F280" s="12"/>
      <c r="H280" s="12"/>
      <c r="I280" s="100"/>
      <c r="J280" s="100"/>
      <c r="K280" s="100"/>
    </row>
    <row r="281" spans="1:12">
      <c r="A281" s="13"/>
      <c r="B281" s="13"/>
      <c r="C281" s="12"/>
      <c r="D281" s="12"/>
      <c r="E281" s="12"/>
      <c r="F281" s="12"/>
      <c r="H281" s="12"/>
      <c r="I281" s="12"/>
      <c r="J281" s="12"/>
      <c r="K281" s="12"/>
    </row>
    <row r="282" spans="1:12" ht="15.75">
      <c r="A282" s="11" t="s">
        <v>3</v>
      </c>
      <c r="B282" s="11"/>
      <c r="C282" s="12"/>
      <c r="D282" s="12"/>
      <c r="E282" s="12"/>
      <c r="F282" s="12"/>
      <c r="I282" s="99"/>
      <c r="J282" s="99"/>
      <c r="K282" s="99"/>
    </row>
    <row r="283" spans="1:12" ht="15.75">
      <c r="A283" s="11" t="s">
        <v>4</v>
      </c>
      <c r="B283" s="11"/>
      <c r="C283" s="12"/>
      <c r="D283" s="12"/>
      <c r="E283" s="12"/>
      <c r="F283" s="12"/>
      <c r="I283" s="99"/>
      <c r="J283" s="99"/>
      <c r="K283" s="99"/>
    </row>
  </sheetData>
  <mergeCells count="84">
    <mergeCell ref="L276:L277"/>
    <mergeCell ref="I279:K279"/>
    <mergeCell ref="I280:K280"/>
    <mergeCell ref="I282:K282"/>
    <mergeCell ref="I283:K283"/>
    <mergeCell ref="L274:L275"/>
    <mergeCell ref="L252:L253"/>
    <mergeCell ref="L254:L255"/>
    <mergeCell ref="L256:L257"/>
    <mergeCell ref="L258:L259"/>
    <mergeCell ref="L260:L261"/>
    <mergeCell ref="L262:L263"/>
    <mergeCell ref="L264:L265"/>
    <mergeCell ref="L266:L267"/>
    <mergeCell ref="L268:L269"/>
    <mergeCell ref="L270:L271"/>
    <mergeCell ref="L272:L273"/>
    <mergeCell ref="L250:L251"/>
    <mergeCell ref="A232:A233"/>
    <mergeCell ref="C232:C233"/>
    <mergeCell ref="L232:L233"/>
    <mergeCell ref="L234:L235"/>
    <mergeCell ref="L236:L237"/>
    <mergeCell ref="L238:L239"/>
    <mergeCell ref="L240:L241"/>
    <mergeCell ref="L242:L243"/>
    <mergeCell ref="L244:L245"/>
    <mergeCell ref="L246:L247"/>
    <mergeCell ref="L248:L249"/>
    <mergeCell ref="A231:C231"/>
    <mergeCell ref="L81:L82"/>
    <mergeCell ref="L83:L84"/>
    <mergeCell ref="L85:L86"/>
    <mergeCell ref="A90:A91"/>
    <mergeCell ref="B90:B91"/>
    <mergeCell ref="C90:C91"/>
    <mergeCell ref="L90:L91"/>
    <mergeCell ref="L92:L93"/>
    <mergeCell ref="L94:L95"/>
    <mergeCell ref="L96:L97"/>
    <mergeCell ref="L98:L99"/>
    <mergeCell ref="D230:L230"/>
    <mergeCell ref="L79:L80"/>
    <mergeCell ref="L45:L46"/>
    <mergeCell ref="L47:L48"/>
    <mergeCell ref="L49:L50"/>
    <mergeCell ref="L51:L52"/>
    <mergeCell ref="L53:L54"/>
    <mergeCell ref="L69:L70"/>
    <mergeCell ref="L71:L72"/>
    <mergeCell ref="L73:L74"/>
    <mergeCell ref="L75:L76"/>
    <mergeCell ref="L77:L78"/>
    <mergeCell ref="A67:A68"/>
    <mergeCell ref="B67:B68"/>
    <mergeCell ref="C67:C68"/>
    <mergeCell ref="L67:L68"/>
    <mergeCell ref="L36:L37"/>
    <mergeCell ref="L38:L39"/>
    <mergeCell ref="A43:A44"/>
    <mergeCell ref="B43:B44"/>
    <mergeCell ref="C43:C44"/>
    <mergeCell ref="L43:L44"/>
    <mergeCell ref="L34:L35"/>
    <mergeCell ref="L13:L14"/>
    <mergeCell ref="L15:L16"/>
    <mergeCell ref="L17:L18"/>
    <mergeCell ref="A22:A23"/>
    <mergeCell ref="B22:B23"/>
    <mergeCell ref="C22:C23"/>
    <mergeCell ref="L22:L23"/>
    <mergeCell ref="L24:L25"/>
    <mergeCell ref="L26:L27"/>
    <mergeCell ref="L28:L29"/>
    <mergeCell ref="L30:L31"/>
    <mergeCell ref="L32:L33"/>
    <mergeCell ref="A2:L2"/>
    <mergeCell ref="A3:L3"/>
    <mergeCell ref="A5:L5"/>
    <mergeCell ref="C7:L7"/>
    <mergeCell ref="A11:A12"/>
    <mergeCell ref="B11:B12"/>
    <mergeCell ref="C11:C12"/>
    <mergeCell ref="L11:L12"/>
  </mergeCells>
  <pageMargins left="0.31496062992125984" right="0.11811023622047245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Сор-я 1,2  (2)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2017-09-23T09:01:07Z</cp:lastPrinted>
  <dcterms:created xsi:type="dcterms:W3CDTF">2011-01-12T10:24:24Z</dcterms:created>
  <dcterms:modified xsi:type="dcterms:W3CDTF">2017-09-25T06:41:35Z</dcterms:modified>
</cp:coreProperties>
</file>