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90" windowWidth="15480" windowHeight="9795"/>
  </bookViews>
  <sheets>
    <sheet name="Сор-я 1,2" sheetId="9" r:id="rId1"/>
  </sheets>
  <calcPr calcId="125725"/>
</workbook>
</file>

<file path=xl/calcChain.xml><?xml version="1.0" encoding="utf-8"?>
<calcChain xmlns="http://schemas.openxmlformats.org/spreadsheetml/2006/main">
  <c r="J276" i="9"/>
  <c r="J275"/>
  <c r="K276" s="1"/>
  <c r="J274"/>
  <c r="J273"/>
  <c r="K274" s="1"/>
  <c r="J272"/>
  <c r="J271"/>
  <c r="K272" s="1"/>
  <c r="J270"/>
  <c r="J269"/>
  <c r="K270" s="1"/>
  <c r="J268"/>
  <c r="J267"/>
  <c r="K268" s="1"/>
  <c r="J266"/>
  <c r="J265"/>
  <c r="K266" s="1"/>
  <c r="J264"/>
  <c r="J263"/>
  <c r="K264" s="1"/>
  <c r="J262"/>
  <c r="J261"/>
  <c r="K262" s="1"/>
  <c r="J260"/>
  <c r="J259"/>
  <c r="K260" s="1"/>
  <c r="J258"/>
  <c r="J257"/>
  <c r="K258" s="1"/>
  <c r="J256"/>
  <c r="J255"/>
  <c r="K256" s="1"/>
  <c r="J254"/>
  <c r="J253"/>
  <c r="K254" s="1"/>
  <c r="J252"/>
  <c r="J251"/>
  <c r="K252" s="1"/>
  <c r="J250"/>
  <c r="J249"/>
  <c r="K250" s="1"/>
  <c r="J248"/>
  <c r="J247"/>
  <c r="K248" s="1"/>
  <c r="J246"/>
  <c r="J245"/>
  <c r="K246" s="1"/>
  <c r="J244"/>
  <c r="J243"/>
  <c r="K244" s="1"/>
  <c r="J242"/>
  <c r="J241"/>
  <c r="K242" s="1"/>
  <c r="J240"/>
  <c r="J239"/>
  <c r="K240" s="1"/>
  <c r="J238"/>
  <c r="J237"/>
  <c r="K238" s="1"/>
  <c r="J236"/>
  <c r="J235"/>
  <c r="K236" s="1"/>
  <c r="J234"/>
  <c r="J233"/>
  <c r="K234" s="1"/>
  <c r="J98"/>
  <c r="J97"/>
  <c r="K98" s="1"/>
  <c r="J96"/>
  <c r="J95"/>
  <c r="K96" s="1"/>
  <c r="J94"/>
  <c r="J93"/>
  <c r="K94" s="1"/>
  <c r="J92"/>
  <c r="J91"/>
  <c r="K92" s="1"/>
  <c r="J90"/>
  <c r="J89"/>
  <c r="K90" s="1"/>
  <c r="J88"/>
  <c r="J87"/>
  <c r="K88" s="1"/>
  <c r="J86"/>
  <c r="J85"/>
  <c r="K86" s="1"/>
  <c r="J84"/>
  <c r="J83"/>
  <c r="K84" s="1"/>
  <c r="J82"/>
  <c r="J81"/>
  <c r="K82" s="1"/>
  <c r="J80"/>
  <c r="J79"/>
  <c r="K80" s="1"/>
  <c r="J78"/>
  <c r="J77"/>
  <c r="K78" s="1"/>
  <c r="J76"/>
  <c r="J75"/>
  <c r="K76" s="1"/>
  <c r="J65"/>
  <c r="J64"/>
  <c r="J63"/>
  <c r="J62"/>
  <c r="K63" s="1"/>
  <c r="J61"/>
  <c r="J60"/>
  <c r="K61" s="1"/>
  <c r="J59"/>
  <c r="J58"/>
  <c r="K59" s="1"/>
  <c r="J57"/>
  <c r="J56"/>
  <c r="K57" s="1"/>
  <c r="J50"/>
  <c r="J49"/>
  <c r="J48"/>
  <c r="J47"/>
  <c r="K48" s="1"/>
  <c r="J46"/>
  <c r="J45"/>
  <c r="K46" s="1"/>
  <c r="J44"/>
  <c r="J43"/>
  <c r="K44" s="1"/>
  <c r="J42"/>
  <c r="J41"/>
  <c r="K42" s="1"/>
  <c r="J35"/>
  <c r="J34"/>
  <c r="K35" s="1"/>
  <c r="J33"/>
  <c r="J32"/>
  <c r="K33" s="1"/>
  <c r="J31"/>
  <c r="J30"/>
  <c r="K31" s="1"/>
  <c r="J29"/>
  <c r="J28"/>
  <c r="K29" s="1"/>
  <c r="J22"/>
  <c r="J21"/>
  <c r="K22" s="1"/>
  <c r="J20"/>
  <c r="J19"/>
  <c r="K20" s="1"/>
  <c r="J18"/>
  <c r="J17"/>
  <c r="K18" s="1"/>
  <c r="J16"/>
  <c r="J15"/>
  <c r="K16" s="1"/>
  <c r="J14"/>
  <c r="J13"/>
  <c r="K14" s="1"/>
  <c r="K50" l="1"/>
  <c r="K65"/>
  <c r="K13"/>
  <c r="K15"/>
  <c r="K17"/>
  <c r="K19"/>
  <c r="K21"/>
  <c r="K28"/>
  <c r="K30"/>
  <c r="K32"/>
  <c r="K34"/>
  <c r="K41"/>
  <c r="K43"/>
  <c r="K45"/>
  <c r="K47"/>
  <c r="K49"/>
  <c r="K56"/>
  <c r="K58"/>
  <c r="K60"/>
  <c r="K62"/>
  <c r="K64"/>
  <c r="K75"/>
  <c r="K77"/>
  <c r="K79"/>
  <c r="K81"/>
  <c r="K83"/>
  <c r="K85"/>
  <c r="K87"/>
  <c r="K89"/>
  <c r="K91"/>
  <c r="K93"/>
  <c r="K95"/>
  <c r="K97"/>
  <c r="K233"/>
  <c r="K235"/>
  <c r="K237"/>
  <c r="K239"/>
  <c r="K241"/>
  <c r="K243"/>
  <c r="K245"/>
  <c r="K247"/>
  <c r="K249"/>
  <c r="K251"/>
  <c r="K253"/>
  <c r="K255"/>
  <c r="K257"/>
  <c r="K259"/>
  <c r="K261"/>
  <c r="K263"/>
  <c r="K265"/>
  <c r="K267"/>
  <c r="K269"/>
  <c r="K271"/>
  <c r="K273"/>
  <c r="K275"/>
</calcChain>
</file>

<file path=xl/sharedStrings.xml><?xml version="1.0" encoding="utf-8"?>
<sst xmlns="http://schemas.openxmlformats.org/spreadsheetml/2006/main" count="170" uniqueCount="91">
  <si>
    <t>Спортивная  гимнастика</t>
  </si>
  <si>
    <t>место</t>
  </si>
  <si>
    <t xml:space="preserve">Главный судья соревнований                                                         </t>
  </si>
  <si>
    <t xml:space="preserve">Главный секретарь соревнований                                                  </t>
  </si>
  <si>
    <t xml:space="preserve">Судья ВК                                                                                           </t>
  </si>
  <si>
    <t>ЮНИОРЫ</t>
  </si>
  <si>
    <t xml:space="preserve">Судья РК                                                                                           </t>
  </si>
  <si>
    <t>Первенство России среди спортивных школ 2011 года</t>
  </si>
  <si>
    <t>Программа МС</t>
  </si>
  <si>
    <t>Соревнования I, II  Квалификация, личное первенство</t>
  </si>
  <si>
    <t>21-22/11/11г.</t>
  </si>
  <si>
    <t>Фамилия, Имя</t>
  </si>
  <si>
    <t>Город /округ</t>
  </si>
  <si>
    <t>Лич.</t>
  </si>
  <si>
    <t>рез-т</t>
  </si>
  <si>
    <t>сум.об.</t>
  </si>
  <si>
    <t>сум.пр.</t>
  </si>
  <si>
    <t>Программа КМС</t>
  </si>
  <si>
    <t>Программа I разряда</t>
  </si>
  <si>
    <t>ЮНОШИ</t>
  </si>
  <si>
    <t>Программа 1 разряда</t>
  </si>
  <si>
    <t>Сергей</t>
  </si>
  <si>
    <t>год рожд-я</t>
  </si>
  <si>
    <t>Судаков</t>
  </si>
  <si>
    <t>Дмитрий</t>
  </si>
  <si>
    <t>Волин</t>
  </si>
  <si>
    <t>Виталий</t>
  </si>
  <si>
    <t>сумма I</t>
  </si>
  <si>
    <t>сумма II</t>
  </si>
  <si>
    <t xml:space="preserve">Город </t>
  </si>
  <si>
    <t>Ирина Аполлонова</t>
  </si>
  <si>
    <t>Вологда</t>
  </si>
  <si>
    <t>Череповец</t>
  </si>
  <si>
    <t>Евгений</t>
  </si>
  <si>
    <t>г.Вологда</t>
  </si>
  <si>
    <t>ПО  СПОРТИВНОЙ  ГИМНАСТИКЕ</t>
  </si>
  <si>
    <t>Мельков</t>
  </si>
  <si>
    <t>Ивичев</t>
  </si>
  <si>
    <t>Александр</t>
  </si>
  <si>
    <t>Алексей</t>
  </si>
  <si>
    <t xml:space="preserve">Черных </t>
  </si>
  <si>
    <t>Станислав</t>
  </si>
  <si>
    <t>Зотов</t>
  </si>
  <si>
    <t>Программа 2 разряда</t>
  </si>
  <si>
    <t>Программа 3 разряда</t>
  </si>
  <si>
    <t>Ветров</t>
  </si>
  <si>
    <t>Кирилл</t>
  </si>
  <si>
    <t>Бураков</t>
  </si>
  <si>
    <t>Илья</t>
  </si>
  <si>
    <t>Мельников</t>
  </si>
  <si>
    <t>Маслов</t>
  </si>
  <si>
    <t>Максим</t>
  </si>
  <si>
    <t>Митрофанов</t>
  </si>
  <si>
    <t>Егор</t>
  </si>
  <si>
    <t>Кукачев</t>
  </si>
  <si>
    <t>Михаил</t>
  </si>
  <si>
    <t>Аксёнов</t>
  </si>
  <si>
    <t>Андрей</t>
  </si>
  <si>
    <t>Костерин</t>
  </si>
  <si>
    <t>Артем</t>
  </si>
  <si>
    <t xml:space="preserve"> ПЕРВЕНСТВО ВОЛОГОДСКОЙ  ОБЛАСТИ</t>
  </si>
  <si>
    <t>г.Вологда               ВЦСГ "СпортАрт"                22-24 сентября 2016г.</t>
  </si>
  <si>
    <t xml:space="preserve">Судья 1 категории                                                                                           </t>
  </si>
  <si>
    <t>Вера Муравьева</t>
  </si>
  <si>
    <t xml:space="preserve">Арефьев </t>
  </si>
  <si>
    <t>Вадим</t>
  </si>
  <si>
    <t xml:space="preserve">Шутов </t>
  </si>
  <si>
    <t>Даниил</t>
  </si>
  <si>
    <t>Никита</t>
  </si>
  <si>
    <t xml:space="preserve">Вещезеров </t>
  </si>
  <si>
    <t xml:space="preserve">Петров </t>
  </si>
  <si>
    <t>Вячеславов</t>
  </si>
  <si>
    <t>Ярослав</t>
  </si>
  <si>
    <t xml:space="preserve">Самолов </t>
  </si>
  <si>
    <t>Арсений</t>
  </si>
  <si>
    <t>Малков</t>
  </si>
  <si>
    <t>Тимофей</t>
  </si>
  <si>
    <t>Попов</t>
  </si>
  <si>
    <t>Игорь</t>
  </si>
  <si>
    <t>Карпов</t>
  </si>
  <si>
    <t>Крупин</t>
  </si>
  <si>
    <t>Пашинский</t>
  </si>
  <si>
    <t>Топорков</t>
  </si>
  <si>
    <t>Тимур</t>
  </si>
  <si>
    <t>Якуничев</t>
  </si>
  <si>
    <t>Пушников</t>
  </si>
  <si>
    <t>Иван</t>
  </si>
  <si>
    <t>Сеничев</t>
  </si>
  <si>
    <t>Климин</t>
  </si>
  <si>
    <t>Дуванов</t>
  </si>
  <si>
    <t>в/к</t>
  </si>
</sst>
</file>

<file path=xl/styles.xml><?xml version="1.0" encoding="utf-8"?>
<styleSheet xmlns="http://schemas.openxmlformats.org/spreadsheetml/2006/main">
  <numFmts count="1">
    <numFmt numFmtId="164" formatCode="0.000"/>
  </numFmts>
  <fonts count="2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8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2"/>
      <name val="Calibri"/>
      <family val="2"/>
      <charset val="204"/>
    </font>
    <font>
      <sz val="11"/>
      <color theme="1"/>
      <name val="Calibri"/>
      <family val="2"/>
      <charset val="204"/>
    </font>
    <font>
      <sz val="8"/>
      <name val="Calibri"/>
      <family val="2"/>
      <charset val="204"/>
    </font>
    <font>
      <sz val="8"/>
      <name val="Arial Cyr"/>
      <charset val="204"/>
    </font>
    <font>
      <b/>
      <sz val="11"/>
      <name val="Calibri"/>
      <family val="2"/>
      <charset val="204"/>
      <scheme val="minor"/>
    </font>
    <font>
      <b/>
      <sz val="10"/>
      <color theme="0"/>
      <name val="Arial Cyr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0" fillId="0" borderId="0" xfId="0" applyBorder="1"/>
    <xf numFmtId="0" fontId="5" fillId="0" borderId="0" xfId="0" applyFont="1"/>
    <xf numFmtId="164" fontId="6" fillId="0" borderId="0" xfId="0" applyNumberFormat="1" applyFont="1" applyBorder="1" applyAlignment="1">
      <alignment horizontal="left"/>
    </xf>
    <xf numFmtId="0" fontId="2" fillId="0" borderId="0" xfId="0" applyFont="1"/>
    <xf numFmtId="0" fontId="8" fillId="0" borderId="0" xfId="0" applyFont="1"/>
    <xf numFmtId="0" fontId="2" fillId="0" borderId="0" xfId="0" applyFont="1" applyAlignment="1"/>
    <xf numFmtId="0" fontId="0" fillId="0" borderId="0" xfId="0" applyAlignment="1"/>
    <xf numFmtId="0" fontId="11" fillId="0" borderId="0" xfId="0" applyFont="1"/>
    <xf numFmtId="0" fontId="9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" fillId="0" borderId="0" xfId="0" applyFont="1" applyAlignment="1"/>
    <xf numFmtId="0" fontId="0" fillId="0" borderId="1" xfId="0" applyBorder="1"/>
    <xf numFmtId="0" fontId="0" fillId="0" borderId="2" xfId="0" applyBorder="1"/>
    <xf numFmtId="164" fontId="6" fillId="0" borderId="0" xfId="0" applyNumberFormat="1" applyFont="1" applyBorder="1" applyAlignment="1">
      <alignment horizontal="right" vertical="center"/>
    </xf>
    <xf numFmtId="164" fontId="7" fillId="0" borderId="0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vertical="center"/>
    </xf>
    <xf numFmtId="164" fontId="17" fillId="0" borderId="0" xfId="0" applyNumberFormat="1" applyFont="1" applyBorder="1" applyAlignment="1">
      <alignment vertical="center"/>
    </xf>
    <xf numFmtId="0" fontId="10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164" fontId="17" fillId="0" borderId="0" xfId="0" applyNumberFormat="1" applyFont="1" applyFill="1" applyBorder="1" applyAlignment="1">
      <alignment vertical="center"/>
    </xf>
    <xf numFmtId="164" fontId="17" fillId="0" borderId="1" xfId="0" applyNumberFormat="1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64" fontId="17" fillId="0" borderId="4" xfId="0" applyNumberFormat="1" applyFont="1" applyBorder="1" applyAlignment="1">
      <alignment vertical="center"/>
    </xf>
    <xf numFmtId="164" fontId="7" fillId="0" borderId="6" xfId="0" applyNumberFormat="1" applyFont="1" applyBorder="1" applyAlignment="1">
      <alignment vertical="center"/>
    </xf>
    <xf numFmtId="164" fontId="17" fillId="0" borderId="4" xfId="0" applyNumberFormat="1" applyFont="1" applyFill="1" applyBorder="1" applyAlignment="1">
      <alignment vertical="center"/>
    </xf>
    <xf numFmtId="0" fontId="10" fillId="0" borderId="4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164" fontId="6" fillId="0" borderId="3" xfId="0" applyNumberFormat="1" applyFont="1" applyBorder="1" applyAlignment="1">
      <alignment horizontal="right" vertical="center"/>
    </xf>
    <xf numFmtId="164" fontId="7" fillId="0" borderId="3" xfId="0" applyNumberFormat="1" applyFont="1" applyBorder="1" applyAlignment="1">
      <alignment horizontal="right" vertical="center"/>
    </xf>
    <xf numFmtId="0" fontId="0" fillId="0" borderId="4" xfId="0" applyBorder="1"/>
    <xf numFmtId="0" fontId="18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6" xfId="0" applyBorder="1"/>
    <xf numFmtId="0" fontId="19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20" fillId="0" borderId="0" xfId="0" applyFont="1" applyBorder="1"/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" fontId="7" fillId="0" borderId="0" xfId="0" applyNumberFormat="1" applyFont="1" applyBorder="1" applyAlignment="1">
      <alignment vertical="center"/>
    </xf>
    <xf numFmtId="1" fontId="7" fillId="0" borderId="0" xfId="0" applyNumberFormat="1" applyFont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0" fillId="0" borderId="9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1" fontId="7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/>
    </xf>
    <xf numFmtId="1" fontId="7" fillId="0" borderId="4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emf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230</xdr:row>
      <xdr:rowOff>47625</xdr:rowOff>
    </xdr:from>
    <xdr:to>
      <xdr:col>3</xdr:col>
      <xdr:colOff>419100</xdr:colOff>
      <xdr:row>231</xdr:row>
      <xdr:rowOff>142875</xdr:rowOff>
    </xdr:to>
    <xdr:pic>
      <xdr:nvPicPr>
        <xdr:cNvPr id="2" name="Picture 42" descr="вольные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4056697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123825</xdr:colOff>
      <xdr:row>230</xdr:row>
      <xdr:rowOff>57150</xdr:rowOff>
    </xdr:from>
    <xdr:to>
      <xdr:col>4</xdr:col>
      <xdr:colOff>419100</xdr:colOff>
      <xdr:row>231</xdr:row>
      <xdr:rowOff>142875</xdr:rowOff>
    </xdr:to>
    <xdr:pic>
      <xdr:nvPicPr>
        <xdr:cNvPr id="3" name="Picture 48" descr="конь_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43225" y="40576500"/>
          <a:ext cx="2952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133350</xdr:colOff>
      <xdr:row>230</xdr:row>
      <xdr:rowOff>57150</xdr:rowOff>
    </xdr:from>
    <xdr:to>
      <xdr:col>5</xdr:col>
      <xdr:colOff>447675</xdr:colOff>
      <xdr:row>231</xdr:row>
      <xdr:rowOff>161925</xdr:rowOff>
    </xdr:to>
    <xdr:pic>
      <xdr:nvPicPr>
        <xdr:cNvPr id="4" name="Picture 47" descr="кольца_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409950" y="40576500"/>
          <a:ext cx="3143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104775</xdr:colOff>
      <xdr:row>230</xdr:row>
      <xdr:rowOff>57150</xdr:rowOff>
    </xdr:from>
    <xdr:to>
      <xdr:col>6</xdr:col>
      <xdr:colOff>438150</xdr:colOff>
      <xdr:row>231</xdr:row>
      <xdr:rowOff>142875</xdr:rowOff>
    </xdr:to>
    <xdr:pic>
      <xdr:nvPicPr>
        <xdr:cNvPr id="5" name="Picture 44" descr="прыжок_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86200" y="40576500"/>
          <a:ext cx="333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230</xdr:row>
      <xdr:rowOff>47625</xdr:rowOff>
    </xdr:from>
    <xdr:to>
      <xdr:col>7</xdr:col>
      <xdr:colOff>419100</xdr:colOff>
      <xdr:row>231</xdr:row>
      <xdr:rowOff>142875</xdr:rowOff>
    </xdr:to>
    <xdr:pic>
      <xdr:nvPicPr>
        <xdr:cNvPr id="6" name="Picture 49" descr="брусья_м_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343400" y="40566975"/>
          <a:ext cx="3143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76200</xdr:colOff>
      <xdr:row>230</xdr:row>
      <xdr:rowOff>57150</xdr:rowOff>
    </xdr:from>
    <xdr:to>
      <xdr:col>8</xdr:col>
      <xdr:colOff>400050</xdr:colOff>
      <xdr:row>231</xdr:row>
      <xdr:rowOff>142875</xdr:rowOff>
    </xdr:to>
    <xdr:pic>
      <xdr:nvPicPr>
        <xdr:cNvPr id="7" name="Picture 50" descr="переклад_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781550" y="405765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223</xdr:row>
      <xdr:rowOff>76200</xdr:rowOff>
    </xdr:from>
    <xdr:to>
      <xdr:col>0</xdr:col>
      <xdr:colOff>733425</xdr:colOff>
      <xdr:row>227</xdr:row>
      <xdr:rowOff>0</xdr:rowOff>
    </xdr:to>
    <xdr:pic>
      <xdr:nvPicPr>
        <xdr:cNvPr id="8" name="Рисунок 7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8575" y="39243000"/>
          <a:ext cx="7048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457200</xdr:colOff>
      <xdr:row>0</xdr:row>
      <xdr:rowOff>28574</xdr:rowOff>
    </xdr:from>
    <xdr:to>
      <xdr:col>11</xdr:col>
      <xdr:colOff>209549</xdr:colOff>
      <xdr:row>5</xdr:row>
      <xdr:rowOff>49609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619750" y="28574"/>
          <a:ext cx="819149" cy="878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10</xdr:row>
      <xdr:rowOff>47625</xdr:rowOff>
    </xdr:from>
    <xdr:to>
      <xdr:col>4</xdr:col>
      <xdr:colOff>0</xdr:colOff>
      <xdr:row>11</xdr:row>
      <xdr:rowOff>161926</xdr:rowOff>
    </xdr:to>
    <xdr:pic>
      <xdr:nvPicPr>
        <xdr:cNvPr id="10" name="Рисунок 9" descr="вольные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371725" y="1600200"/>
          <a:ext cx="447675" cy="304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28576</xdr:colOff>
      <xdr:row>10</xdr:row>
      <xdr:rowOff>28575</xdr:rowOff>
    </xdr:from>
    <xdr:to>
      <xdr:col>4</xdr:col>
      <xdr:colOff>428626</xdr:colOff>
      <xdr:row>12</xdr:row>
      <xdr:rowOff>9526</xdr:rowOff>
    </xdr:to>
    <xdr:pic>
      <xdr:nvPicPr>
        <xdr:cNvPr id="11" name="Рисунок 10" descr="конь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6" y="1581150"/>
          <a:ext cx="400050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10</xdr:row>
      <xdr:rowOff>28575</xdr:rowOff>
    </xdr:from>
    <xdr:to>
      <xdr:col>5</xdr:col>
      <xdr:colOff>447674</xdr:colOff>
      <xdr:row>12</xdr:row>
      <xdr:rowOff>9526</xdr:rowOff>
    </xdr:to>
    <xdr:pic>
      <xdr:nvPicPr>
        <xdr:cNvPr id="12" name="Рисунок 11" descr="кольца"/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305175" y="1581150"/>
          <a:ext cx="41909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28576</xdr:colOff>
      <xdr:row>10</xdr:row>
      <xdr:rowOff>19050</xdr:rowOff>
    </xdr:from>
    <xdr:to>
      <xdr:col>6</xdr:col>
      <xdr:colOff>447675</xdr:colOff>
      <xdr:row>12</xdr:row>
      <xdr:rowOff>1</xdr:rowOff>
    </xdr:to>
    <xdr:pic>
      <xdr:nvPicPr>
        <xdr:cNvPr id="13" name="Рисунок 12" descr="язык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810001" y="1571625"/>
          <a:ext cx="41909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10</xdr:row>
      <xdr:rowOff>19050</xdr:rowOff>
    </xdr:from>
    <xdr:to>
      <xdr:col>7</xdr:col>
      <xdr:colOff>428625</xdr:colOff>
      <xdr:row>12</xdr:row>
      <xdr:rowOff>9526</xdr:rowOff>
    </xdr:to>
    <xdr:pic>
      <xdr:nvPicPr>
        <xdr:cNvPr id="14" name="Рисунок 13" descr="брусья"/>
        <xdr:cNvPicPr/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276725" y="1571625"/>
          <a:ext cx="390525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19050</xdr:colOff>
      <xdr:row>10</xdr:row>
      <xdr:rowOff>19050</xdr:rowOff>
    </xdr:from>
    <xdr:to>
      <xdr:col>8</xdr:col>
      <xdr:colOff>438150</xdr:colOff>
      <xdr:row>11</xdr:row>
      <xdr:rowOff>161926</xdr:rowOff>
    </xdr:to>
    <xdr:pic>
      <xdr:nvPicPr>
        <xdr:cNvPr id="15" name="Рисунок 14" descr="перекладина"/>
        <xdr:cNvPicPr/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724400" y="1571625"/>
          <a:ext cx="419100" cy="333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25</xdr:row>
      <xdr:rowOff>47625</xdr:rowOff>
    </xdr:from>
    <xdr:to>
      <xdr:col>4</xdr:col>
      <xdr:colOff>0</xdr:colOff>
      <xdr:row>26</xdr:row>
      <xdr:rowOff>161925</xdr:rowOff>
    </xdr:to>
    <xdr:pic>
      <xdr:nvPicPr>
        <xdr:cNvPr id="16" name="Рисунок 15" descr="вольные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371725" y="4057650"/>
          <a:ext cx="4476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28576</xdr:colOff>
      <xdr:row>25</xdr:row>
      <xdr:rowOff>28575</xdr:rowOff>
    </xdr:from>
    <xdr:to>
      <xdr:col>4</xdr:col>
      <xdr:colOff>428626</xdr:colOff>
      <xdr:row>26</xdr:row>
      <xdr:rowOff>180975</xdr:rowOff>
    </xdr:to>
    <xdr:pic>
      <xdr:nvPicPr>
        <xdr:cNvPr id="17" name="Рисунок 16" descr="конь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6" y="4038600"/>
          <a:ext cx="4000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25</xdr:row>
      <xdr:rowOff>28575</xdr:rowOff>
    </xdr:from>
    <xdr:to>
      <xdr:col>5</xdr:col>
      <xdr:colOff>447674</xdr:colOff>
      <xdr:row>26</xdr:row>
      <xdr:rowOff>180975</xdr:rowOff>
    </xdr:to>
    <xdr:pic>
      <xdr:nvPicPr>
        <xdr:cNvPr id="18" name="Рисунок 17" descr="кольца"/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305175" y="4038600"/>
          <a:ext cx="419099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28576</xdr:colOff>
      <xdr:row>25</xdr:row>
      <xdr:rowOff>19050</xdr:rowOff>
    </xdr:from>
    <xdr:to>
      <xdr:col>6</xdr:col>
      <xdr:colOff>447675</xdr:colOff>
      <xdr:row>26</xdr:row>
      <xdr:rowOff>171450</xdr:rowOff>
    </xdr:to>
    <xdr:pic>
      <xdr:nvPicPr>
        <xdr:cNvPr id="19" name="Рисунок 18" descr="язык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810001" y="4029075"/>
          <a:ext cx="419099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25</xdr:row>
      <xdr:rowOff>19050</xdr:rowOff>
    </xdr:from>
    <xdr:to>
      <xdr:col>7</xdr:col>
      <xdr:colOff>428625</xdr:colOff>
      <xdr:row>26</xdr:row>
      <xdr:rowOff>180975</xdr:rowOff>
    </xdr:to>
    <xdr:pic>
      <xdr:nvPicPr>
        <xdr:cNvPr id="20" name="Рисунок 19" descr="брусья"/>
        <xdr:cNvPicPr/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276725" y="4029075"/>
          <a:ext cx="3905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19050</xdr:colOff>
      <xdr:row>25</xdr:row>
      <xdr:rowOff>19050</xdr:rowOff>
    </xdr:from>
    <xdr:to>
      <xdr:col>8</xdr:col>
      <xdr:colOff>438150</xdr:colOff>
      <xdr:row>26</xdr:row>
      <xdr:rowOff>161925</xdr:rowOff>
    </xdr:to>
    <xdr:pic>
      <xdr:nvPicPr>
        <xdr:cNvPr id="21" name="Рисунок 20" descr="перекладина"/>
        <xdr:cNvPicPr/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724400" y="4029075"/>
          <a:ext cx="4191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38</xdr:row>
      <xdr:rowOff>47625</xdr:rowOff>
    </xdr:from>
    <xdr:to>
      <xdr:col>4</xdr:col>
      <xdr:colOff>0</xdr:colOff>
      <xdr:row>39</xdr:row>
      <xdr:rowOff>160985</xdr:rowOff>
    </xdr:to>
    <xdr:pic>
      <xdr:nvPicPr>
        <xdr:cNvPr id="22" name="Рисунок 21" descr="вольные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371725" y="6162675"/>
          <a:ext cx="447675" cy="3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28576</xdr:colOff>
      <xdr:row>38</xdr:row>
      <xdr:rowOff>28575</xdr:rowOff>
    </xdr:from>
    <xdr:to>
      <xdr:col>4</xdr:col>
      <xdr:colOff>428626</xdr:colOff>
      <xdr:row>40</xdr:row>
      <xdr:rowOff>19049</xdr:rowOff>
    </xdr:to>
    <xdr:pic>
      <xdr:nvPicPr>
        <xdr:cNvPr id="23" name="Рисунок 22" descr="конь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6" y="6143625"/>
          <a:ext cx="400050" cy="3428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47625</xdr:colOff>
      <xdr:row>38</xdr:row>
      <xdr:rowOff>19050</xdr:rowOff>
    </xdr:from>
    <xdr:to>
      <xdr:col>5</xdr:col>
      <xdr:colOff>466724</xdr:colOff>
      <xdr:row>40</xdr:row>
      <xdr:rowOff>9524</xdr:rowOff>
    </xdr:to>
    <xdr:pic>
      <xdr:nvPicPr>
        <xdr:cNvPr id="24" name="Рисунок 23" descr="кольца"/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324225" y="6134100"/>
          <a:ext cx="419099" cy="3428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28576</xdr:colOff>
      <xdr:row>38</xdr:row>
      <xdr:rowOff>19050</xdr:rowOff>
    </xdr:from>
    <xdr:to>
      <xdr:col>6</xdr:col>
      <xdr:colOff>447675</xdr:colOff>
      <xdr:row>40</xdr:row>
      <xdr:rowOff>9524</xdr:rowOff>
    </xdr:to>
    <xdr:pic>
      <xdr:nvPicPr>
        <xdr:cNvPr id="25" name="Рисунок 24" descr="язык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810001" y="6134100"/>
          <a:ext cx="419099" cy="3428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38</xdr:row>
      <xdr:rowOff>19050</xdr:rowOff>
    </xdr:from>
    <xdr:to>
      <xdr:col>7</xdr:col>
      <xdr:colOff>428625</xdr:colOff>
      <xdr:row>40</xdr:row>
      <xdr:rowOff>19049</xdr:rowOff>
    </xdr:to>
    <xdr:pic>
      <xdr:nvPicPr>
        <xdr:cNvPr id="26" name="Рисунок 25" descr="брусья"/>
        <xdr:cNvPicPr/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276725" y="6134100"/>
          <a:ext cx="390525" cy="352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19050</xdr:colOff>
      <xdr:row>38</xdr:row>
      <xdr:rowOff>19050</xdr:rowOff>
    </xdr:from>
    <xdr:to>
      <xdr:col>8</xdr:col>
      <xdr:colOff>438150</xdr:colOff>
      <xdr:row>39</xdr:row>
      <xdr:rowOff>160985</xdr:rowOff>
    </xdr:to>
    <xdr:pic>
      <xdr:nvPicPr>
        <xdr:cNvPr id="27" name="Рисунок 26" descr="перекладина"/>
        <xdr:cNvPicPr/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724400" y="6134100"/>
          <a:ext cx="419100" cy="3324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53</xdr:row>
      <xdr:rowOff>47625</xdr:rowOff>
    </xdr:from>
    <xdr:to>
      <xdr:col>4</xdr:col>
      <xdr:colOff>0</xdr:colOff>
      <xdr:row>54</xdr:row>
      <xdr:rowOff>148827</xdr:rowOff>
    </xdr:to>
    <xdr:pic>
      <xdr:nvPicPr>
        <xdr:cNvPr id="28" name="Рисунок 27" descr="вольные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371725" y="8496300"/>
          <a:ext cx="447675" cy="253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28576</xdr:colOff>
      <xdr:row>53</xdr:row>
      <xdr:rowOff>28575</xdr:rowOff>
    </xdr:from>
    <xdr:to>
      <xdr:col>4</xdr:col>
      <xdr:colOff>428626</xdr:colOff>
      <xdr:row>55</xdr:row>
      <xdr:rowOff>19049</xdr:rowOff>
    </xdr:to>
    <xdr:pic>
      <xdr:nvPicPr>
        <xdr:cNvPr id="29" name="Рисунок 28" descr="конь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6" y="8477250"/>
          <a:ext cx="400050" cy="295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47625</xdr:colOff>
      <xdr:row>53</xdr:row>
      <xdr:rowOff>19050</xdr:rowOff>
    </xdr:from>
    <xdr:to>
      <xdr:col>5</xdr:col>
      <xdr:colOff>466724</xdr:colOff>
      <xdr:row>55</xdr:row>
      <xdr:rowOff>9524</xdr:rowOff>
    </xdr:to>
    <xdr:pic>
      <xdr:nvPicPr>
        <xdr:cNvPr id="30" name="Рисунок 29" descr="кольца"/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324225" y="8467725"/>
          <a:ext cx="419099" cy="295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28576</xdr:colOff>
      <xdr:row>53</xdr:row>
      <xdr:rowOff>19050</xdr:rowOff>
    </xdr:from>
    <xdr:to>
      <xdr:col>6</xdr:col>
      <xdr:colOff>447675</xdr:colOff>
      <xdr:row>55</xdr:row>
      <xdr:rowOff>9524</xdr:rowOff>
    </xdr:to>
    <xdr:pic>
      <xdr:nvPicPr>
        <xdr:cNvPr id="31" name="Рисунок 30" descr="язык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810001" y="8467725"/>
          <a:ext cx="419099" cy="295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53</xdr:row>
      <xdr:rowOff>19050</xdr:rowOff>
    </xdr:from>
    <xdr:to>
      <xdr:col>7</xdr:col>
      <xdr:colOff>428625</xdr:colOff>
      <xdr:row>55</xdr:row>
      <xdr:rowOff>19049</xdr:rowOff>
    </xdr:to>
    <xdr:pic>
      <xdr:nvPicPr>
        <xdr:cNvPr id="32" name="Рисунок 31" descr="брусья"/>
        <xdr:cNvPicPr/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276725" y="8467725"/>
          <a:ext cx="390525" cy="304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19050</xdr:colOff>
      <xdr:row>53</xdr:row>
      <xdr:rowOff>19050</xdr:rowOff>
    </xdr:from>
    <xdr:to>
      <xdr:col>8</xdr:col>
      <xdr:colOff>438150</xdr:colOff>
      <xdr:row>54</xdr:row>
      <xdr:rowOff>148827</xdr:rowOff>
    </xdr:to>
    <xdr:pic>
      <xdr:nvPicPr>
        <xdr:cNvPr id="33" name="Рисунок 32" descr="перекладина"/>
        <xdr:cNvPicPr/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724400" y="8467725"/>
          <a:ext cx="419100" cy="28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72</xdr:row>
      <xdr:rowOff>47625</xdr:rowOff>
    </xdr:from>
    <xdr:to>
      <xdr:col>4</xdr:col>
      <xdr:colOff>0</xdr:colOff>
      <xdr:row>73</xdr:row>
      <xdr:rowOff>128983</xdr:rowOff>
    </xdr:to>
    <xdr:pic>
      <xdr:nvPicPr>
        <xdr:cNvPr id="34" name="Рисунок 33" descr="вольные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371725" y="11391900"/>
          <a:ext cx="447675" cy="2528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28576</xdr:colOff>
      <xdr:row>72</xdr:row>
      <xdr:rowOff>28575</xdr:rowOff>
    </xdr:from>
    <xdr:to>
      <xdr:col>4</xdr:col>
      <xdr:colOff>428626</xdr:colOff>
      <xdr:row>73</xdr:row>
      <xdr:rowOff>148033</xdr:rowOff>
    </xdr:to>
    <xdr:pic>
      <xdr:nvPicPr>
        <xdr:cNvPr id="35" name="Рисунок 34" descr="конь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6" y="11372850"/>
          <a:ext cx="400050" cy="290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47625</xdr:colOff>
      <xdr:row>72</xdr:row>
      <xdr:rowOff>19050</xdr:rowOff>
    </xdr:from>
    <xdr:to>
      <xdr:col>5</xdr:col>
      <xdr:colOff>466724</xdr:colOff>
      <xdr:row>73</xdr:row>
      <xdr:rowOff>138508</xdr:rowOff>
    </xdr:to>
    <xdr:pic>
      <xdr:nvPicPr>
        <xdr:cNvPr id="36" name="Рисунок 35" descr="кольца"/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324225" y="11363325"/>
          <a:ext cx="419099" cy="290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28576</xdr:colOff>
      <xdr:row>72</xdr:row>
      <xdr:rowOff>19050</xdr:rowOff>
    </xdr:from>
    <xdr:to>
      <xdr:col>6</xdr:col>
      <xdr:colOff>447675</xdr:colOff>
      <xdr:row>73</xdr:row>
      <xdr:rowOff>138508</xdr:rowOff>
    </xdr:to>
    <xdr:pic>
      <xdr:nvPicPr>
        <xdr:cNvPr id="37" name="Рисунок 36" descr="язык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810001" y="11363325"/>
          <a:ext cx="419099" cy="290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72</xdr:row>
      <xdr:rowOff>19050</xdr:rowOff>
    </xdr:from>
    <xdr:to>
      <xdr:col>7</xdr:col>
      <xdr:colOff>428625</xdr:colOff>
      <xdr:row>73</xdr:row>
      <xdr:rowOff>148033</xdr:rowOff>
    </xdr:to>
    <xdr:pic>
      <xdr:nvPicPr>
        <xdr:cNvPr id="38" name="Рисунок 37" descr="брусья"/>
        <xdr:cNvPicPr/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276725" y="11363325"/>
          <a:ext cx="390525" cy="300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19050</xdr:colOff>
      <xdr:row>72</xdr:row>
      <xdr:rowOff>19050</xdr:rowOff>
    </xdr:from>
    <xdr:to>
      <xdr:col>8</xdr:col>
      <xdr:colOff>438150</xdr:colOff>
      <xdr:row>73</xdr:row>
      <xdr:rowOff>128983</xdr:rowOff>
    </xdr:to>
    <xdr:pic>
      <xdr:nvPicPr>
        <xdr:cNvPr id="39" name="Рисунок 38" descr="перекладина"/>
        <xdr:cNvPicPr/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724400" y="11363325"/>
          <a:ext cx="419100" cy="281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Y282"/>
  <sheetViews>
    <sheetView tabSelected="1" zoomScaleNormal="100" workbookViewId="0">
      <selection activeCell="H87" sqref="H87"/>
    </sheetView>
  </sheetViews>
  <sheetFormatPr defaultRowHeight="15"/>
  <cols>
    <col min="1" max="1" width="16.140625" customWidth="1"/>
    <col min="2" max="2" width="6.85546875" customWidth="1"/>
    <col min="3" max="3" width="12.28515625" customWidth="1"/>
    <col min="4" max="4" width="7" customWidth="1"/>
    <col min="5" max="5" width="6.85546875" customWidth="1"/>
    <col min="6" max="6" width="7.5703125" customWidth="1"/>
    <col min="7" max="7" width="6.85546875" customWidth="1"/>
    <col min="8" max="8" width="7" customWidth="1"/>
    <col min="9" max="9" width="6.85546875" customWidth="1"/>
    <col min="10" max="10" width="7.85546875" customWidth="1"/>
    <col min="11" max="11" width="8.140625" customWidth="1"/>
    <col min="12" max="12" width="5.28515625" customWidth="1"/>
    <col min="13" max="13" width="22.140625" customWidth="1"/>
    <col min="14" max="14" width="10.5703125" customWidth="1"/>
    <col min="15" max="15" width="8.28515625" customWidth="1"/>
  </cols>
  <sheetData>
    <row r="2" spans="1:25" ht="13.5" customHeight="1">
      <c r="A2" s="84" t="s">
        <v>60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</row>
    <row r="3" spans="1:25" ht="12" customHeight="1">
      <c r="A3" s="84" t="s">
        <v>35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</row>
    <row r="4" spans="1:25" ht="12" customHeight="1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</row>
    <row r="5" spans="1:25" ht="15" customHeight="1">
      <c r="A5" s="85" t="s">
        <v>61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25" ht="9.75" customHeight="1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</row>
    <row r="7" spans="1:25" ht="12" customHeight="1">
      <c r="A7" s="1" t="s">
        <v>19</v>
      </c>
      <c r="B7" s="1"/>
      <c r="C7" s="84" t="s">
        <v>9</v>
      </c>
      <c r="D7" s="84"/>
      <c r="E7" s="84"/>
      <c r="F7" s="84"/>
      <c r="G7" s="84"/>
      <c r="H7" s="84"/>
      <c r="I7" s="84"/>
      <c r="J7" s="84"/>
      <c r="K7" s="84"/>
      <c r="L7" s="84"/>
    </row>
    <row r="8" spans="1:25" ht="12" customHeight="1">
      <c r="A8" s="1"/>
      <c r="B8" s="1"/>
      <c r="C8" s="73"/>
      <c r="D8" s="73"/>
      <c r="E8" s="73"/>
      <c r="F8" s="73"/>
      <c r="G8" s="73"/>
      <c r="H8" s="73"/>
      <c r="I8" s="73"/>
      <c r="J8" s="73"/>
      <c r="K8" s="73"/>
      <c r="L8" s="73"/>
    </row>
    <row r="9" spans="1:25" ht="9" customHeight="1">
      <c r="A9" s="1"/>
      <c r="B9" s="1"/>
      <c r="C9" s="73"/>
      <c r="D9" s="73"/>
      <c r="E9" s="73"/>
      <c r="F9" s="73"/>
      <c r="G9" s="73"/>
      <c r="H9" s="73"/>
      <c r="I9" s="73"/>
      <c r="J9" s="73"/>
      <c r="K9" s="73"/>
      <c r="L9" s="73"/>
    </row>
    <row r="10" spans="1:25" ht="12" customHeight="1">
      <c r="A10" s="14" t="s">
        <v>8</v>
      </c>
      <c r="B10" s="14"/>
      <c r="C10" s="8"/>
      <c r="D10" s="8"/>
      <c r="E10" s="8"/>
      <c r="F10" s="8"/>
      <c r="G10" s="8"/>
      <c r="H10" s="8"/>
      <c r="I10" s="8"/>
      <c r="K10" s="8"/>
    </row>
    <row r="11" spans="1:25">
      <c r="A11" s="75" t="s">
        <v>11</v>
      </c>
      <c r="B11" s="77" t="s">
        <v>22</v>
      </c>
      <c r="C11" s="79" t="s">
        <v>29</v>
      </c>
      <c r="D11" s="40"/>
      <c r="E11" s="40"/>
      <c r="F11" s="40"/>
      <c r="G11" s="40"/>
      <c r="H11" s="40"/>
      <c r="I11" s="40"/>
      <c r="J11" s="41" t="s">
        <v>27</v>
      </c>
      <c r="K11" s="42" t="s">
        <v>13</v>
      </c>
      <c r="L11" s="81" t="s">
        <v>1</v>
      </c>
    </row>
    <row r="12" spans="1:25" ht="13.5" customHeight="1">
      <c r="A12" s="76"/>
      <c r="B12" s="78"/>
      <c r="C12" s="80"/>
      <c r="D12" s="43"/>
      <c r="E12" s="43"/>
      <c r="F12" s="43"/>
      <c r="G12" s="43"/>
      <c r="H12" s="43"/>
      <c r="I12" s="43"/>
      <c r="J12" s="44" t="s">
        <v>28</v>
      </c>
      <c r="K12" s="45" t="s">
        <v>14</v>
      </c>
      <c r="L12" s="82"/>
      <c r="O12" s="2"/>
    </row>
    <row r="13" spans="1:25" ht="13.5" customHeight="1">
      <c r="A13" s="36" t="s">
        <v>36</v>
      </c>
      <c r="B13" s="47"/>
      <c r="C13" s="64"/>
      <c r="D13" s="38">
        <v>13.6</v>
      </c>
      <c r="E13" s="38">
        <v>11.4</v>
      </c>
      <c r="F13" s="38">
        <v>11.7</v>
      </c>
      <c r="G13" s="38">
        <v>13.15</v>
      </c>
      <c r="H13" s="38">
        <v>12.1</v>
      </c>
      <c r="I13" s="38">
        <v>11.5</v>
      </c>
      <c r="J13" s="39">
        <f t="shared" ref="J13:J22" si="0">SUM(D13+E13+F13+G13+H13+I13)</f>
        <v>73.45</v>
      </c>
      <c r="K13" s="35">
        <f>SUM(J13+J14)</f>
        <v>147.85000000000002</v>
      </c>
      <c r="L13" s="83">
        <v>1</v>
      </c>
      <c r="O13" s="2"/>
    </row>
    <row r="14" spans="1:25" ht="13.5" customHeight="1">
      <c r="A14" s="37" t="s">
        <v>21</v>
      </c>
      <c r="B14" s="48">
        <v>1999</v>
      </c>
      <c r="C14" s="61" t="s">
        <v>31</v>
      </c>
      <c r="D14" s="38">
        <v>13.4</v>
      </c>
      <c r="E14" s="38">
        <v>12.3</v>
      </c>
      <c r="F14" s="38">
        <v>12</v>
      </c>
      <c r="G14" s="38">
        <v>13.1</v>
      </c>
      <c r="H14" s="38">
        <v>12.4</v>
      </c>
      <c r="I14" s="38">
        <v>11.2</v>
      </c>
      <c r="J14" s="39">
        <f t="shared" si="0"/>
        <v>74.400000000000006</v>
      </c>
      <c r="K14" s="34">
        <f>SUM(J13+J14)</f>
        <v>147.85000000000002</v>
      </c>
      <c r="L14" s="83"/>
      <c r="O14" s="2"/>
    </row>
    <row r="15" spans="1:25" ht="13.5" customHeight="1">
      <c r="A15" s="36" t="s">
        <v>40</v>
      </c>
      <c r="B15" s="47"/>
      <c r="C15" s="64"/>
      <c r="D15" s="38">
        <v>11.7</v>
      </c>
      <c r="E15" s="38">
        <v>10.7</v>
      </c>
      <c r="F15" s="38">
        <v>11.5</v>
      </c>
      <c r="G15" s="38">
        <v>12.3</v>
      </c>
      <c r="H15" s="38">
        <v>10.7</v>
      </c>
      <c r="I15" s="38">
        <v>11.1</v>
      </c>
      <c r="J15" s="39">
        <f t="shared" si="0"/>
        <v>68</v>
      </c>
      <c r="K15" s="33">
        <f>SUM(J15+J16)</f>
        <v>136.5</v>
      </c>
      <c r="L15" s="83">
        <v>2</v>
      </c>
      <c r="O15" s="2"/>
    </row>
    <row r="16" spans="1:25" ht="13.5" customHeight="1">
      <c r="A16" s="37" t="s">
        <v>41</v>
      </c>
      <c r="B16" s="48">
        <v>1999</v>
      </c>
      <c r="C16" s="61" t="s">
        <v>32</v>
      </c>
      <c r="D16" s="38">
        <v>12.4</v>
      </c>
      <c r="E16" s="38">
        <v>11.5</v>
      </c>
      <c r="F16" s="38">
        <v>10.6</v>
      </c>
      <c r="G16" s="38">
        <v>12.6</v>
      </c>
      <c r="H16" s="38">
        <v>10.3</v>
      </c>
      <c r="I16" s="38">
        <v>11.1</v>
      </c>
      <c r="J16" s="39">
        <f t="shared" si="0"/>
        <v>68.5</v>
      </c>
      <c r="K16" s="34">
        <f>SUM(J15+J16)</f>
        <v>136.5</v>
      </c>
      <c r="L16" s="83"/>
      <c r="O16" s="2"/>
    </row>
    <row r="17" spans="1:15" ht="13.5" customHeight="1">
      <c r="A17" s="36" t="s">
        <v>23</v>
      </c>
      <c r="B17" s="47"/>
      <c r="C17" s="62"/>
      <c r="D17" s="38">
        <v>13</v>
      </c>
      <c r="E17" s="38">
        <v>10.5</v>
      </c>
      <c r="F17" s="38">
        <v>11</v>
      </c>
      <c r="G17" s="38">
        <v>12</v>
      </c>
      <c r="H17" s="38">
        <v>10.8</v>
      </c>
      <c r="I17" s="38">
        <v>10.4</v>
      </c>
      <c r="J17" s="39">
        <f t="shared" si="0"/>
        <v>67.7</v>
      </c>
      <c r="K17" s="35">
        <f>SUM(J17+J18)</f>
        <v>135.70000000000002</v>
      </c>
      <c r="L17" s="83">
        <v>3</v>
      </c>
      <c r="O17" s="2"/>
    </row>
    <row r="18" spans="1:15" ht="13.5" customHeight="1">
      <c r="A18" s="37" t="s">
        <v>24</v>
      </c>
      <c r="B18" s="48">
        <v>2000</v>
      </c>
      <c r="C18" s="61" t="s">
        <v>31</v>
      </c>
      <c r="D18" s="38">
        <v>12.9</v>
      </c>
      <c r="E18" s="38">
        <v>10.1</v>
      </c>
      <c r="F18" s="38">
        <v>11.2</v>
      </c>
      <c r="G18" s="38">
        <v>12.2</v>
      </c>
      <c r="H18" s="38">
        <v>10.7</v>
      </c>
      <c r="I18" s="38">
        <v>10.9</v>
      </c>
      <c r="J18" s="39">
        <f t="shared" si="0"/>
        <v>68.000000000000014</v>
      </c>
      <c r="K18" s="34">
        <f>SUM(J17+J18)</f>
        <v>135.70000000000002</v>
      </c>
      <c r="L18" s="83"/>
      <c r="O18" s="2"/>
    </row>
    <row r="19" spans="1:15" ht="12" customHeight="1">
      <c r="A19" s="36" t="s">
        <v>37</v>
      </c>
      <c r="B19" s="47"/>
      <c r="C19" s="62"/>
      <c r="D19" s="38">
        <v>11.7</v>
      </c>
      <c r="E19" s="38">
        <v>6.8</v>
      </c>
      <c r="F19" s="38">
        <v>9.8000000000000007</v>
      </c>
      <c r="G19" s="38">
        <v>10.6</v>
      </c>
      <c r="H19" s="38">
        <v>10.1</v>
      </c>
      <c r="I19" s="38">
        <v>7.6</v>
      </c>
      <c r="J19" s="39">
        <f t="shared" si="0"/>
        <v>56.6</v>
      </c>
      <c r="K19" s="33">
        <f>SUM(J19+J20)</f>
        <v>112.1</v>
      </c>
      <c r="L19" s="83">
        <v>4</v>
      </c>
      <c r="M19" s="10"/>
      <c r="N19" s="3"/>
      <c r="O19" s="4"/>
    </row>
    <row r="20" spans="1:15" ht="12" customHeight="1">
      <c r="A20" s="37" t="s">
        <v>38</v>
      </c>
      <c r="B20" s="48">
        <v>1999</v>
      </c>
      <c r="C20" s="61" t="s">
        <v>31</v>
      </c>
      <c r="D20" s="38">
        <v>12.4</v>
      </c>
      <c r="E20" s="38">
        <v>8.8000000000000007</v>
      </c>
      <c r="F20" s="38">
        <v>9.4</v>
      </c>
      <c r="G20" s="38">
        <v>11</v>
      </c>
      <c r="H20" s="38">
        <v>10.4</v>
      </c>
      <c r="I20" s="38">
        <v>3.5</v>
      </c>
      <c r="J20" s="39">
        <f t="shared" si="0"/>
        <v>55.5</v>
      </c>
      <c r="K20" s="34">
        <f>SUM(J19+J20)</f>
        <v>112.1</v>
      </c>
      <c r="L20" s="83"/>
      <c r="M20" s="10"/>
      <c r="N20" s="3"/>
      <c r="O20" s="4"/>
    </row>
    <row r="21" spans="1:15" ht="12" customHeight="1">
      <c r="A21" s="36" t="s">
        <v>25</v>
      </c>
      <c r="B21" s="47"/>
      <c r="C21" s="62"/>
      <c r="D21" s="38">
        <v>12.7</v>
      </c>
      <c r="E21" s="38">
        <v>11.8</v>
      </c>
      <c r="F21" s="38">
        <v>13.4</v>
      </c>
      <c r="G21" s="38">
        <v>14.2</v>
      </c>
      <c r="H21" s="38">
        <v>11.8</v>
      </c>
      <c r="I21" s="38">
        <v>10.199999999999999</v>
      </c>
      <c r="J21" s="39">
        <f t="shared" si="0"/>
        <v>74.099999999999994</v>
      </c>
      <c r="K21" s="35">
        <f>SUM(J21+J22)</f>
        <v>74.099999999999994</v>
      </c>
      <c r="L21" s="83">
        <v>5</v>
      </c>
      <c r="M21" s="10"/>
      <c r="N21" s="3"/>
      <c r="O21" s="4"/>
    </row>
    <row r="22" spans="1:15" ht="12" customHeight="1">
      <c r="A22" s="37" t="s">
        <v>26</v>
      </c>
      <c r="B22" s="48">
        <v>1999</v>
      </c>
      <c r="C22" s="61" t="s">
        <v>31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9">
        <f t="shared" si="0"/>
        <v>0</v>
      </c>
      <c r="K22" s="34">
        <f>SUM(J21+J22)</f>
        <v>74.099999999999994</v>
      </c>
      <c r="L22" s="83"/>
      <c r="M22" s="10"/>
      <c r="N22" s="3"/>
      <c r="O22" s="4"/>
    </row>
    <row r="23" spans="1:15" ht="12" customHeight="1">
      <c r="A23" s="27"/>
      <c r="B23" s="49"/>
      <c r="C23" s="66"/>
      <c r="D23" s="17"/>
      <c r="E23" s="17"/>
      <c r="F23" s="17"/>
      <c r="G23" s="17"/>
      <c r="H23" s="17"/>
      <c r="I23" s="17"/>
      <c r="J23" s="18"/>
      <c r="K23" s="21"/>
      <c r="L23" s="70"/>
      <c r="M23" s="10"/>
      <c r="N23" s="3"/>
      <c r="O23" s="4"/>
    </row>
    <row r="24" spans="1:15" ht="12" customHeight="1">
      <c r="A24" s="27"/>
      <c r="B24" s="49"/>
      <c r="C24" s="66"/>
      <c r="D24" s="17"/>
      <c r="E24" s="17"/>
      <c r="F24" s="17"/>
      <c r="G24" s="17"/>
      <c r="H24" s="17"/>
      <c r="I24" s="17"/>
      <c r="J24" s="18"/>
      <c r="K24" s="21"/>
      <c r="L24" s="70"/>
      <c r="M24" s="10"/>
      <c r="N24" s="3"/>
      <c r="O24" s="4"/>
    </row>
    <row r="25" spans="1:15" ht="12" customHeight="1">
      <c r="A25" s="14" t="s">
        <v>17</v>
      </c>
      <c r="B25" s="27"/>
      <c r="C25" s="28"/>
      <c r="D25" s="17"/>
      <c r="E25" s="17"/>
      <c r="F25" s="17"/>
      <c r="G25" s="17"/>
      <c r="H25" s="17"/>
      <c r="I25" s="17"/>
      <c r="J25" s="18"/>
      <c r="K25" s="21"/>
      <c r="L25" s="70"/>
      <c r="M25" s="10"/>
      <c r="N25" s="3"/>
      <c r="O25" s="4"/>
    </row>
    <row r="26" spans="1:15">
      <c r="A26" s="75" t="s">
        <v>11</v>
      </c>
      <c r="B26" s="77" t="s">
        <v>22</v>
      </c>
      <c r="C26" s="79" t="s">
        <v>29</v>
      </c>
      <c r="D26" s="40"/>
      <c r="E26" s="40"/>
      <c r="F26" s="40"/>
      <c r="G26" s="40"/>
      <c r="H26" s="40"/>
      <c r="I26" s="40"/>
      <c r="J26" s="41" t="s">
        <v>27</v>
      </c>
      <c r="K26" s="42" t="s">
        <v>13</v>
      </c>
      <c r="L26" s="81" t="s">
        <v>1</v>
      </c>
      <c r="M26" s="10"/>
      <c r="N26" s="3"/>
      <c r="O26" s="4"/>
    </row>
    <row r="27" spans="1:15" ht="15.75" customHeight="1">
      <c r="A27" s="76"/>
      <c r="B27" s="78"/>
      <c r="C27" s="80"/>
      <c r="D27" s="43"/>
      <c r="E27" s="43"/>
      <c r="F27" s="43"/>
      <c r="G27" s="43"/>
      <c r="H27" s="43"/>
      <c r="I27" s="43"/>
      <c r="J27" s="44" t="s">
        <v>28</v>
      </c>
      <c r="K27" s="45" t="s">
        <v>14</v>
      </c>
      <c r="L27" s="82"/>
      <c r="M27" s="10"/>
      <c r="N27" s="3"/>
      <c r="O27" s="4"/>
    </row>
    <row r="28" spans="1:15" ht="12" customHeight="1">
      <c r="A28" s="36" t="s">
        <v>45</v>
      </c>
      <c r="B28" s="47"/>
      <c r="C28" s="65"/>
      <c r="D28" s="38">
        <v>13</v>
      </c>
      <c r="E28" s="38">
        <v>10.6</v>
      </c>
      <c r="F28" s="38">
        <v>10.6</v>
      </c>
      <c r="G28" s="38">
        <v>11.5</v>
      </c>
      <c r="H28" s="38">
        <v>12.9</v>
      </c>
      <c r="I28" s="38">
        <v>11</v>
      </c>
      <c r="J28" s="39">
        <f t="shared" ref="J28:J35" si="1">SUM(D28+E28+F28+G28+H28+I28)</f>
        <v>69.599999999999994</v>
      </c>
      <c r="K28" s="33">
        <f>SUM(J28+J29)</f>
        <v>138.69999999999999</v>
      </c>
      <c r="L28" s="87">
        <v>1</v>
      </c>
      <c r="M28" s="9"/>
    </row>
    <row r="29" spans="1:15" ht="12" customHeight="1">
      <c r="A29" s="37" t="s">
        <v>46</v>
      </c>
      <c r="B29" s="48">
        <v>2002</v>
      </c>
      <c r="C29" s="61" t="s">
        <v>31</v>
      </c>
      <c r="D29" s="38">
        <v>13</v>
      </c>
      <c r="E29" s="38">
        <v>11.1</v>
      </c>
      <c r="F29" s="38">
        <v>11.7</v>
      </c>
      <c r="G29" s="38">
        <v>11.2</v>
      </c>
      <c r="H29" s="38">
        <v>12.2</v>
      </c>
      <c r="I29" s="38">
        <v>9.9</v>
      </c>
      <c r="J29" s="39">
        <f t="shared" si="1"/>
        <v>69.100000000000009</v>
      </c>
      <c r="K29" s="34">
        <f>SUM(J28+J29)</f>
        <v>138.69999999999999</v>
      </c>
      <c r="L29" s="88"/>
      <c r="M29" s="9"/>
    </row>
    <row r="30" spans="1:15" ht="12" customHeight="1">
      <c r="A30" s="36" t="s">
        <v>42</v>
      </c>
      <c r="B30" s="47"/>
      <c r="C30" s="63"/>
      <c r="D30" s="38">
        <v>13</v>
      </c>
      <c r="E30" s="38">
        <v>10.3</v>
      </c>
      <c r="F30" s="38">
        <v>10.5</v>
      </c>
      <c r="G30" s="38">
        <v>11.7</v>
      </c>
      <c r="H30" s="38">
        <v>11.2</v>
      </c>
      <c r="I30" s="38">
        <v>10.8</v>
      </c>
      <c r="J30" s="39">
        <f t="shared" si="1"/>
        <v>67.5</v>
      </c>
      <c r="K30" s="33">
        <f>SUM(J30+J31)</f>
        <v>134.19999999999999</v>
      </c>
      <c r="L30" s="87">
        <v>2</v>
      </c>
      <c r="M30" s="68"/>
    </row>
    <row r="31" spans="1:15" ht="12" customHeight="1">
      <c r="A31" s="37" t="s">
        <v>24</v>
      </c>
      <c r="B31" s="48">
        <v>2001</v>
      </c>
      <c r="C31" s="61" t="s">
        <v>31</v>
      </c>
      <c r="D31" s="38">
        <v>12.9</v>
      </c>
      <c r="E31" s="38">
        <v>8.4</v>
      </c>
      <c r="F31" s="38">
        <v>11.6</v>
      </c>
      <c r="G31" s="38">
        <v>11.5</v>
      </c>
      <c r="H31" s="38">
        <v>11.3</v>
      </c>
      <c r="I31" s="38">
        <v>11</v>
      </c>
      <c r="J31" s="39">
        <f t="shared" si="1"/>
        <v>66.7</v>
      </c>
      <c r="K31" s="34">
        <f>SUM(J30+J31)</f>
        <v>134.19999999999999</v>
      </c>
      <c r="L31" s="88"/>
      <c r="M31" s="68"/>
    </row>
    <row r="32" spans="1:15" ht="12" customHeight="1">
      <c r="A32" s="36" t="s">
        <v>47</v>
      </c>
      <c r="B32" s="47"/>
      <c r="C32" s="62"/>
      <c r="D32" s="38">
        <v>12.9</v>
      </c>
      <c r="E32" s="38">
        <v>10</v>
      </c>
      <c r="F32" s="38">
        <v>9.4</v>
      </c>
      <c r="G32" s="38">
        <v>11.3</v>
      </c>
      <c r="H32" s="38">
        <v>9.5</v>
      </c>
      <c r="I32" s="38">
        <v>10.4</v>
      </c>
      <c r="J32" s="39">
        <f t="shared" si="1"/>
        <v>63.499999999999993</v>
      </c>
      <c r="K32" s="33">
        <f>SUM(J32+J33)</f>
        <v>127</v>
      </c>
      <c r="L32" s="87">
        <v>3</v>
      </c>
      <c r="M32" s="9"/>
    </row>
    <row r="33" spans="1:15" ht="12" customHeight="1">
      <c r="A33" s="37" t="s">
        <v>48</v>
      </c>
      <c r="B33" s="48">
        <v>2002</v>
      </c>
      <c r="C33" s="61" t="s">
        <v>31</v>
      </c>
      <c r="D33" s="38">
        <v>12.2</v>
      </c>
      <c r="E33" s="38">
        <v>9.8000000000000007</v>
      </c>
      <c r="F33" s="38">
        <v>10.9</v>
      </c>
      <c r="G33" s="38">
        <v>11.1</v>
      </c>
      <c r="H33" s="38">
        <v>9.1</v>
      </c>
      <c r="I33" s="38">
        <v>10.4</v>
      </c>
      <c r="J33" s="39">
        <f t="shared" si="1"/>
        <v>63.5</v>
      </c>
      <c r="K33" s="34">
        <f>SUM(J32+J33)</f>
        <v>127</v>
      </c>
      <c r="L33" s="88"/>
      <c r="M33" s="9"/>
    </row>
    <row r="34" spans="1:15" ht="12" customHeight="1">
      <c r="A34" s="36" t="s">
        <v>49</v>
      </c>
      <c r="B34" s="47"/>
      <c r="C34" s="63"/>
      <c r="D34" s="38">
        <v>12</v>
      </c>
      <c r="E34" s="38">
        <v>8.5</v>
      </c>
      <c r="F34" s="38">
        <v>9.1999999999999993</v>
      </c>
      <c r="G34" s="38">
        <v>11.1</v>
      </c>
      <c r="H34" s="38">
        <v>9.9</v>
      </c>
      <c r="I34" s="38">
        <v>11</v>
      </c>
      <c r="J34" s="39">
        <f t="shared" si="1"/>
        <v>61.699999999999996</v>
      </c>
      <c r="K34" s="33">
        <f>SUM(J34+J35)</f>
        <v>126.6</v>
      </c>
      <c r="L34" s="87">
        <v>4</v>
      </c>
      <c r="M34" s="9"/>
    </row>
    <row r="35" spans="1:15" ht="12" customHeight="1">
      <c r="A35" s="37" t="s">
        <v>46</v>
      </c>
      <c r="B35" s="48">
        <v>2002</v>
      </c>
      <c r="C35" s="61" t="s">
        <v>31</v>
      </c>
      <c r="D35" s="38">
        <v>11.8</v>
      </c>
      <c r="E35" s="38">
        <v>10.6</v>
      </c>
      <c r="F35" s="38">
        <v>10.4</v>
      </c>
      <c r="G35" s="38">
        <v>10.6</v>
      </c>
      <c r="H35" s="38">
        <v>12</v>
      </c>
      <c r="I35" s="38">
        <v>9.5</v>
      </c>
      <c r="J35" s="39">
        <f t="shared" si="1"/>
        <v>64.900000000000006</v>
      </c>
      <c r="K35" s="34">
        <f>SUM(J34+J35)</f>
        <v>126.6</v>
      </c>
      <c r="L35" s="88"/>
      <c r="M35" s="9"/>
    </row>
    <row r="36" spans="1:15" ht="12" customHeight="1">
      <c r="A36" s="27"/>
      <c r="B36" s="49"/>
      <c r="C36" s="66"/>
      <c r="D36" s="17"/>
      <c r="E36" s="17"/>
      <c r="F36" s="17"/>
      <c r="G36" s="17"/>
      <c r="H36" s="17"/>
      <c r="I36" s="17"/>
      <c r="J36" s="18"/>
      <c r="K36" s="21"/>
      <c r="L36" s="70"/>
      <c r="M36" s="9"/>
    </row>
    <row r="37" spans="1:15" ht="15" customHeight="1">
      <c r="A37" s="27"/>
      <c r="B37" s="49"/>
      <c r="C37" s="46"/>
      <c r="D37" s="17"/>
      <c r="E37" s="17"/>
      <c r="F37" s="17"/>
      <c r="G37" s="17"/>
      <c r="H37" s="17"/>
      <c r="I37" s="17"/>
      <c r="J37" s="18"/>
      <c r="K37" s="21"/>
      <c r="L37" s="70"/>
      <c r="M37" s="9"/>
      <c r="N37" s="3"/>
      <c r="O37" s="4"/>
    </row>
    <row r="38" spans="1:15" ht="12" customHeight="1">
      <c r="A38" s="14" t="s">
        <v>20</v>
      </c>
      <c r="B38" s="27"/>
      <c r="C38" s="28"/>
      <c r="D38" s="17"/>
      <c r="E38" s="17"/>
      <c r="F38" s="17"/>
      <c r="G38" s="17"/>
      <c r="H38" s="17"/>
      <c r="I38" s="17"/>
      <c r="J38" s="18"/>
      <c r="K38" s="21"/>
      <c r="L38" s="70"/>
      <c r="M38" s="9"/>
      <c r="N38" s="3"/>
      <c r="O38" s="4"/>
    </row>
    <row r="39" spans="1:15">
      <c r="A39" s="75" t="s">
        <v>11</v>
      </c>
      <c r="B39" s="77" t="s">
        <v>22</v>
      </c>
      <c r="C39" s="79" t="s">
        <v>29</v>
      </c>
      <c r="D39" s="40"/>
      <c r="E39" s="40"/>
      <c r="F39" s="40"/>
      <c r="G39" s="40"/>
      <c r="H39" s="40"/>
      <c r="I39" s="40"/>
      <c r="J39" s="41" t="s">
        <v>27</v>
      </c>
      <c r="K39" s="42" t="s">
        <v>13</v>
      </c>
      <c r="L39" s="81" t="s">
        <v>1</v>
      </c>
      <c r="M39" s="9"/>
      <c r="N39" s="3"/>
      <c r="O39" s="4"/>
    </row>
    <row r="40" spans="1:15" ht="12.75" customHeight="1">
      <c r="A40" s="76"/>
      <c r="B40" s="78"/>
      <c r="C40" s="80"/>
      <c r="D40" s="43"/>
      <c r="E40" s="43"/>
      <c r="F40" s="43"/>
      <c r="G40" s="43"/>
      <c r="H40" s="43"/>
      <c r="I40" s="43"/>
      <c r="J40" s="44" t="s">
        <v>28</v>
      </c>
      <c r="K40" s="45" t="s">
        <v>14</v>
      </c>
      <c r="L40" s="82"/>
      <c r="M40" s="9"/>
      <c r="N40" s="3"/>
      <c r="O40" s="4"/>
    </row>
    <row r="41" spans="1:15" ht="12" customHeight="1">
      <c r="A41" s="36" t="s">
        <v>69</v>
      </c>
      <c r="B41" s="47"/>
      <c r="C41" s="65"/>
      <c r="D41" s="38">
        <v>8.5</v>
      </c>
      <c r="E41" s="38">
        <v>0</v>
      </c>
      <c r="F41" s="38">
        <v>7.2</v>
      </c>
      <c r="G41" s="38">
        <v>8.8000000000000007</v>
      </c>
      <c r="H41" s="38">
        <v>6.8</v>
      </c>
      <c r="I41" s="38">
        <v>4.9000000000000004</v>
      </c>
      <c r="J41" s="39">
        <f t="shared" ref="J41:J50" si="2">SUM(D41+E41+F41+G41+H41+I41)</f>
        <v>36.200000000000003</v>
      </c>
      <c r="K41" s="33">
        <f>SUM(J41+J42)</f>
        <v>103.6</v>
      </c>
      <c r="L41" s="83">
        <v>1</v>
      </c>
      <c r="M41" s="9"/>
      <c r="N41" s="3"/>
      <c r="O41" s="4"/>
    </row>
    <row r="42" spans="1:15" ht="12" customHeight="1">
      <c r="A42" s="37" t="s">
        <v>59</v>
      </c>
      <c r="B42" s="48">
        <v>2003</v>
      </c>
      <c r="C42" s="61" t="s">
        <v>32</v>
      </c>
      <c r="D42" s="38">
        <v>12.7</v>
      </c>
      <c r="E42" s="38">
        <v>9.1999999999999993</v>
      </c>
      <c r="F42" s="38">
        <v>10.7</v>
      </c>
      <c r="G42" s="38">
        <v>11.4</v>
      </c>
      <c r="H42" s="38">
        <v>11.7</v>
      </c>
      <c r="I42" s="38">
        <v>11.7</v>
      </c>
      <c r="J42" s="39">
        <f t="shared" si="2"/>
        <v>67.399999999999991</v>
      </c>
      <c r="K42" s="34">
        <f>SUM(J41+J42)</f>
        <v>103.6</v>
      </c>
      <c r="L42" s="83"/>
      <c r="M42" s="9"/>
      <c r="N42" s="3"/>
      <c r="O42" s="4"/>
    </row>
    <row r="43" spans="1:15" ht="12" customHeight="1">
      <c r="A43" s="36" t="s">
        <v>50</v>
      </c>
      <c r="B43" s="47"/>
      <c r="C43" s="62"/>
      <c r="D43" s="38">
        <v>5</v>
      </c>
      <c r="E43" s="38">
        <v>0</v>
      </c>
      <c r="F43" s="38">
        <v>4.0999999999999996</v>
      </c>
      <c r="G43" s="38">
        <v>4</v>
      </c>
      <c r="H43" s="38">
        <v>1.5</v>
      </c>
      <c r="I43" s="38">
        <v>1</v>
      </c>
      <c r="J43" s="39">
        <f t="shared" si="2"/>
        <v>15.6</v>
      </c>
      <c r="K43" s="33">
        <f>SUM(J43+J44)</f>
        <v>72.199999999999989</v>
      </c>
      <c r="L43" s="83">
        <v>2</v>
      </c>
      <c r="M43" s="9"/>
      <c r="N43" s="3"/>
      <c r="O43" s="4"/>
    </row>
    <row r="44" spans="1:15" ht="12" customHeight="1">
      <c r="A44" s="37" t="s">
        <v>33</v>
      </c>
      <c r="B44" s="48">
        <v>2003</v>
      </c>
      <c r="C44" s="61" t="s">
        <v>31</v>
      </c>
      <c r="D44" s="38">
        <v>11.4</v>
      </c>
      <c r="E44" s="38">
        <v>2.2999999999999998</v>
      </c>
      <c r="F44" s="38">
        <v>11</v>
      </c>
      <c r="G44" s="38">
        <v>11.1</v>
      </c>
      <c r="H44" s="38">
        <v>10.5</v>
      </c>
      <c r="I44" s="38">
        <v>10.3</v>
      </c>
      <c r="J44" s="39">
        <f t="shared" si="2"/>
        <v>56.599999999999994</v>
      </c>
      <c r="K44" s="34">
        <f>SUM(J43+J44)</f>
        <v>72.199999999999989</v>
      </c>
      <c r="L44" s="83"/>
      <c r="M44" s="9"/>
      <c r="N44" s="3"/>
      <c r="O44" s="4"/>
    </row>
    <row r="45" spans="1:15" ht="12" customHeight="1">
      <c r="A45" s="36" t="s">
        <v>52</v>
      </c>
      <c r="B45" s="47"/>
      <c r="C45" s="62"/>
      <c r="D45" s="38">
        <v>5</v>
      </c>
      <c r="E45" s="38">
        <v>0</v>
      </c>
      <c r="F45" s="38">
        <v>4</v>
      </c>
      <c r="G45" s="38">
        <v>3.75</v>
      </c>
      <c r="H45" s="38">
        <v>4.5999999999999996</v>
      </c>
      <c r="I45" s="38">
        <v>1.1000000000000001</v>
      </c>
      <c r="J45" s="39">
        <f t="shared" si="2"/>
        <v>18.450000000000003</v>
      </c>
      <c r="K45" s="33">
        <f>SUM(J45+J46)</f>
        <v>71.400000000000006</v>
      </c>
      <c r="L45" s="83">
        <v>3</v>
      </c>
      <c r="M45" s="9"/>
      <c r="N45" s="3"/>
      <c r="O45" s="4"/>
    </row>
    <row r="46" spans="1:15" ht="12" customHeight="1">
      <c r="A46" s="37" t="s">
        <v>53</v>
      </c>
      <c r="B46" s="48">
        <v>2003</v>
      </c>
      <c r="C46" s="61" t="s">
        <v>31</v>
      </c>
      <c r="D46" s="38">
        <v>10.4</v>
      </c>
      <c r="E46" s="38">
        <v>2.2999999999999998</v>
      </c>
      <c r="F46" s="38">
        <v>9.4</v>
      </c>
      <c r="G46" s="38">
        <v>10.55</v>
      </c>
      <c r="H46" s="38">
        <v>10.7</v>
      </c>
      <c r="I46" s="38">
        <v>9.6</v>
      </c>
      <c r="J46" s="39">
        <f t="shared" si="2"/>
        <v>52.95000000000001</v>
      </c>
      <c r="K46" s="34">
        <f>SUM(J45+J46)</f>
        <v>71.400000000000006</v>
      </c>
      <c r="L46" s="83"/>
      <c r="M46" s="9"/>
      <c r="N46" s="3"/>
      <c r="O46" s="4"/>
    </row>
    <row r="47" spans="1:15" ht="12" customHeight="1">
      <c r="A47" s="36" t="s">
        <v>64</v>
      </c>
      <c r="B47" s="47"/>
      <c r="C47" s="63"/>
      <c r="D47" s="38">
        <v>8.1999999999999993</v>
      </c>
      <c r="E47" s="38">
        <v>7</v>
      </c>
      <c r="F47" s="38">
        <v>7.4</v>
      </c>
      <c r="G47" s="38">
        <v>9.1999999999999993</v>
      </c>
      <c r="H47" s="38">
        <v>8.6999999999999993</v>
      </c>
      <c r="I47" s="38">
        <v>8</v>
      </c>
      <c r="J47" s="39">
        <f t="shared" si="2"/>
        <v>48.5</v>
      </c>
      <c r="K47" s="33">
        <f>SUM(J47+J48)</f>
        <v>117.5</v>
      </c>
      <c r="L47" s="83" t="s">
        <v>90</v>
      </c>
      <c r="M47" s="9"/>
      <c r="N47" s="3"/>
      <c r="O47" s="4"/>
    </row>
    <row r="48" spans="1:15" ht="12" customHeight="1">
      <c r="A48" s="37" t="s">
        <v>65</v>
      </c>
      <c r="B48" s="48">
        <v>2001</v>
      </c>
      <c r="C48" s="61" t="s">
        <v>31</v>
      </c>
      <c r="D48" s="38">
        <v>12.8</v>
      </c>
      <c r="E48" s="38">
        <v>11</v>
      </c>
      <c r="F48" s="38">
        <v>10.7</v>
      </c>
      <c r="G48" s="38">
        <v>12.2</v>
      </c>
      <c r="H48" s="38">
        <v>11.4</v>
      </c>
      <c r="I48" s="38">
        <v>10.9</v>
      </c>
      <c r="J48" s="39">
        <f t="shared" si="2"/>
        <v>69</v>
      </c>
      <c r="K48" s="34">
        <f>SUM(J47+J48)</f>
        <v>117.5</v>
      </c>
      <c r="L48" s="83"/>
      <c r="M48" s="9"/>
      <c r="N48" s="3"/>
      <c r="O48" s="4"/>
    </row>
    <row r="49" spans="1:15" ht="12" customHeight="1">
      <c r="A49" s="36" t="s">
        <v>66</v>
      </c>
      <c r="B49" s="47"/>
      <c r="C49" s="62"/>
      <c r="D49" s="38">
        <v>7.8</v>
      </c>
      <c r="E49" s="38">
        <v>6.8</v>
      </c>
      <c r="F49" s="38">
        <v>8.3000000000000007</v>
      </c>
      <c r="G49" s="38">
        <v>9.1</v>
      </c>
      <c r="H49" s="38">
        <v>8.1</v>
      </c>
      <c r="I49" s="38">
        <v>8.1999999999999993</v>
      </c>
      <c r="J49" s="39">
        <f t="shared" si="2"/>
        <v>48.3</v>
      </c>
      <c r="K49" s="33">
        <f>SUM(J49+J50)</f>
        <v>111.6</v>
      </c>
      <c r="L49" s="83" t="s">
        <v>90</v>
      </c>
      <c r="M49" s="9"/>
      <c r="N49" s="3"/>
      <c r="O49" s="4"/>
    </row>
    <row r="50" spans="1:15" ht="12" customHeight="1">
      <c r="A50" s="37" t="s">
        <v>67</v>
      </c>
      <c r="B50" s="48">
        <v>2001</v>
      </c>
      <c r="C50" s="61" t="s">
        <v>31</v>
      </c>
      <c r="D50" s="38">
        <v>12.4</v>
      </c>
      <c r="E50" s="38">
        <v>9</v>
      </c>
      <c r="F50" s="38">
        <v>10.199999999999999</v>
      </c>
      <c r="G50" s="38">
        <v>11.3</v>
      </c>
      <c r="H50" s="38">
        <v>10.7</v>
      </c>
      <c r="I50" s="38">
        <v>9.6999999999999993</v>
      </c>
      <c r="J50" s="39">
        <f t="shared" si="2"/>
        <v>63.3</v>
      </c>
      <c r="K50" s="34">
        <f>SUM(J49+J50)</f>
        <v>111.6</v>
      </c>
      <c r="L50" s="83"/>
      <c r="M50" s="9"/>
      <c r="N50" s="3"/>
      <c r="O50" s="4"/>
    </row>
    <row r="51" spans="1:15" ht="12" customHeight="1">
      <c r="A51" s="27"/>
      <c r="B51" s="49"/>
      <c r="C51" s="66"/>
      <c r="D51" s="17"/>
      <c r="E51" s="17"/>
      <c r="F51" s="17"/>
      <c r="G51" s="17"/>
      <c r="H51" s="17"/>
      <c r="I51" s="17"/>
      <c r="J51" s="18"/>
      <c r="K51" s="21"/>
      <c r="L51" s="70"/>
      <c r="M51" s="9"/>
      <c r="N51" s="3"/>
      <c r="O51" s="4"/>
    </row>
    <row r="52" spans="1:15" ht="12" customHeight="1">
      <c r="A52" s="27"/>
      <c r="B52" s="49"/>
      <c r="C52" s="66"/>
      <c r="D52" s="17"/>
      <c r="E52" s="17"/>
      <c r="F52" s="17"/>
      <c r="G52" s="17"/>
      <c r="H52" s="17"/>
      <c r="I52" s="17"/>
      <c r="J52" s="18"/>
      <c r="K52" s="21"/>
      <c r="L52" s="70"/>
      <c r="M52" s="9"/>
      <c r="N52" s="3"/>
      <c r="O52" s="4"/>
    </row>
    <row r="53" spans="1:15" ht="12" customHeight="1">
      <c r="A53" s="14" t="s">
        <v>43</v>
      </c>
      <c r="B53" s="27"/>
      <c r="C53" s="28"/>
      <c r="D53" s="17"/>
      <c r="E53" s="17"/>
      <c r="F53" s="17"/>
      <c r="G53" s="17"/>
      <c r="H53" s="17"/>
      <c r="I53" s="17"/>
      <c r="J53" s="18"/>
      <c r="K53" s="21"/>
      <c r="L53" s="70"/>
      <c r="M53" s="9"/>
      <c r="N53" s="3"/>
      <c r="O53" s="4"/>
    </row>
    <row r="54" spans="1:15" ht="12" customHeight="1">
      <c r="A54" s="75" t="s">
        <v>11</v>
      </c>
      <c r="B54" s="77" t="s">
        <v>22</v>
      </c>
      <c r="C54" s="79" t="s">
        <v>29</v>
      </c>
      <c r="D54" s="40"/>
      <c r="E54" s="40"/>
      <c r="F54" s="40"/>
      <c r="G54" s="40"/>
      <c r="H54" s="40"/>
      <c r="I54" s="40"/>
      <c r="J54" s="41" t="s">
        <v>27</v>
      </c>
      <c r="K54" s="42" t="s">
        <v>13</v>
      </c>
      <c r="L54" s="81" t="s">
        <v>1</v>
      </c>
      <c r="M54" s="9"/>
      <c r="N54" s="3"/>
      <c r="O54" s="4"/>
    </row>
    <row r="55" spans="1:15" ht="12" customHeight="1">
      <c r="A55" s="76"/>
      <c r="B55" s="78"/>
      <c r="C55" s="80"/>
      <c r="D55" s="43"/>
      <c r="E55" s="43"/>
      <c r="F55" s="43"/>
      <c r="G55" s="43"/>
      <c r="H55" s="43"/>
      <c r="I55" s="43"/>
      <c r="J55" s="44" t="s">
        <v>28</v>
      </c>
      <c r="K55" s="45" t="s">
        <v>14</v>
      </c>
      <c r="L55" s="82"/>
      <c r="M55" s="9"/>
      <c r="N55" s="3"/>
      <c r="O55" s="4"/>
    </row>
    <row r="56" spans="1:15" ht="12" customHeight="1">
      <c r="A56" s="36" t="s">
        <v>73</v>
      </c>
      <c r="B56" s="47"/>
      <c r="C56" s="62"/>
      <c r="D56" s="38">
        <v>6.6</v>
      </c>
      <c r="E56" s="38">
        <v>7</v>
      </c>
      <c r="F56" s="38">
        <v>8.3000000000000007</v>
      </c>
      <c r="G56" s="38">
        <v>8.8000000000000007</v>
      </c>
      <c r="H56" s="38">
        <v>8.4</v>
      </c>
      <c r="I56" s="38">
        <v>7.1</v>
      </c>
      <c r="J56" s="39">
        <f t="shared" ref="J56:J65" si="3">SUM(D56+E56+F56+G56+H56+I56)</f>
        <v>46.2</v>
      </c>
      <c r="K56" s="33">
        <f>SUM(J56+J57)</f>
        <v>107.3</v>
      </c>
      <c r="L56" s="83">
        <v>1</v>
      </c>
      <c r="M56" s="9"/>
      <c r="N56" s="3"/>
      <c r="O56" s="4"/>
    </row>
    <row r="57" spans="1:15" ht="12" customHeight="1">
      <c r="A57" s="37" t="s">
        <v>74</v>
      </c>
      <c r="B57" s="48">
        <v>2006</v>
      </c>
      <c r="C57" s="61" t="s">
        <v>32</v>
      </c>
      <c r="D57" s="38">
        <v>10.1</v>
      </c>
      <c r="E57" s="38">
        <v>8.8000000000000007</v>
      </c>
      <c r="F57" s="38">
        <v>10.8</v>
      </c>
      <c r="G57" s="38">
        <v>11.2</v>
      </c>
      <c r="H57" s="38">
        <v>10.199999999999999</v>
      </c>
      <c r="I57" s="38">
        <v>10</v>
      </c>
      <c r="J57" s="39">
        <f t="shared" si="3"/>
        <v>61.099999999999994</v>
      </c>
      <c r="K57" s="34">
        <f>SUM(J56+J57)</f>
        <v>107.3</v>
      </c>
      <c r="L57" s="83"/>
      <c r="M57" s="9"/>
      <c r="N57" s="3"/>
      <c r="O57" s="4"/>
    </row>
    <row r="58" spans="1:15" ht="12" customHeight="1">
      <c r="A58" s="36" t="s">
        <v>56</v>
      </c>
      <c r="B58" s="47"/>
      <c r="C58" s="63"/>
      <c r="D58" s="38">
        <v>6.4</v>
      </c>
      <c r="E58" s="38">
        <v>6.5</v>
      </c>
      <c r="F58" s="38">
        <v>9</v>
      </c>
      <c r="G58" s="38">
        <v>7.9249999999999998</v>
      </c>
      <c r="H58" s="38">
        <v>6.2</v>
      </c>
      <c r="I58" s="38">
        <v>2.5</v>
      </c>
      <c r="J58" s="39">
        <f t="shared" si="3"/>
        <v>38.524999999999999</v>
      </c>
      <c r="K58" s="33">
        <f>SUM(J58+J59)</f>
        <v>94.025000000000006</v>
      </c>
      <c r="L58" s="83">
        <v>2</v>
      </c>
      <c r="M58" s="9"/>
      <c r="N58" s="3"/>
      <c r="O58" s="4"/>
    </row>
    <row r="59" spans="1:15" ht="12" customHeight="1">
      <c r="A59" s="37" t="s">
        <v>57</v>
      </c>
      <c r="B59" s="48">
        <v>2005</v>
      </c>
      <c r="C59" s="61" t="s">
        <v>31</v>
      </c>
      <c r="D59" s="38">
        <v>9.5</v>
      </c>
      <c r="E59" s="38">
        <v>7.2</v>
      </c>
      <c r="F59" s="38">
        <v>9.6999999999999993</v>
      </c>
      <c r="G59" s="38">
        <v>10.9</v>
      </c>
      <c r="H59" s="38">
        <v>9.1999999999999993</v>
      </c>
      <c r="I59" s="38">
        <v>9</v>
      </c>
      <c r="J59" s="39">
        <f t="shared" si="3"/>
        <v>55.5</v>
      </c>
      <c r="K59" s="34">
        <f>SUM(J58+J59)</f>
        <v>94.025000000000006</v>
      </c>
      <c r="L59" s="83"/>
      <c r="M59" s="9"/>
      <c r="N59" s="3"/>
      <c r="O59" s="4"/>
    </row>
    <row r="60" spans="1:15" ht="12" customHeight="1">
      <c r="A60" s="36" t="s">
        <v>70</v>
      </c>
      <c r="B60" s="47"/>
      <c r="C60" s="63"/>
      <c r="D60" s="38">
        <v>7.2</v>
      </c>
      <c r="E60" s="38">
        <v>1</v>
      </c>
      <c r="F60" s="38">
        <v>5</v>
      </c>
      <c r="G60" s="38">
        <v>8.1999999999999993</v>
      </c>
      <c r="H60" s="38">
        <v>5.8</v>
      </c>
      <c r="I60" s="38">
        <v>2.4</v>
      </c>
      <c r="J60" s="39">
        <f t="shared" si="3"/>
        <v>29.599999999999998</v>
      </c>
      <c r="K60" s="33">
        <f>SUM(J60+J61)</f>
        <v>73.599999999999994</v>
      </c>
      <c r="L60" s="83">
        <v>3</v>
      </c>
      <c r="M60" s="9"/>
      <c r="N60" s="3"/>
      <c r="O60" s="4"/>
    </row>
    <row r="61" spans="1:15" ht="12" customHeight="1">
      <c r="A61" s="37" t="s">
        <v>68</v>
      </c>
      <c r="B61" s="48">
        <v>2004</v>
      </c>
      <c r="C61" s="61" t="s">
        <v>31</v>
      </c>
      <c r="D61" s="38">
        <v>9.3000000000000007</v>
      </c>
      <c r="E61" s="38">
        <v>2.8</v>
      </c>
      <c r="F61" s="38">
        <v>8.6</v>
      </c>
      <c r="G61" s="38">
        <v>10.5</v>
      </c>
      <c r="H61" s="38">
        <v>6.5</v>
      </c>
      <c r="I61" s="38">
        <v>6.3</v>
      </c>
      <c r="J61" s="39">
        <f t="shared" si="3"/>
        <v>44</v>
      </c>
      <c r="K61" s="34">
        <f>SUM(J60+J61)</f>
        <v>73.599999999999994</v>
      </c>
      <c r="L61" s="83"/>
      <c r="M61" s="9"/>
      <c r="N61" s="3"/>
      <c r="O61" s="4"/>
    </row>
    <row r="62" spans="1:15" ht="12" customHeight="1">
      <c r="A62" s="36" t="s">
        <v>71</v>
      </c>
      <c r="B62" s="47"/>
      <c r="C62" s="62"/>
      <c r="D62" s="38">
        <v>4.5</v>
      </c>
      <c r="E62" s="38">
        <v>0.5</v>
      </c>
      <c r="F62" s="38">
        <v>7.8</v>
      </c>
      <c r="G62" s="38">
        <v>8.35</v>
      </c>
      <c r="H62" s="38">
        <v>5.2</v>
      </c>
      <c r="I62" s="38">
        <v>2.2000000000000002</v>
      </c>
      <c r="J62" s="39">
        <f t="shared" si="3"/>
        <v>28.549999999999997</v>
      </c>
      <c r="K62" s="33">
        <f>SUM(J62+J63)</f>
        <v>73.55</v>
      </c>
      <c r="L62" s="83">
        <v>4</v>
      </c>
      <c r="M62" s="9"/>
      <c r="N62" s="3"/>
      <c r="O62" s="4"/>
    </row>
    <row r="63" spans="1:15" ht="12" customHeight="1">
      <c r="A63" s="37" t="s">
        <v>72</v>
      </c>
      <c r="B63" s="48">
        <v>2003</v>
      </c>
      <c r="C63" s="61" t="s">
        <v>31</v>
      </c>
      <c r="D63" s="38">
        <v>8.9</v>
      </c>
      <c r="E63" s="38">
        <v>1.3</v>
      </c>
      <c r="F63" s="38">
        <v>8.5</v>
      </c>
      <c r="G63" s="38">
        <v>11</v>
      </c>
      <c r="H63" s="38">
        <v>7.9</v>
      </c>
      <c r="I63" s="38">
        <v>7.4</v>
      </c>
      <c r="J63" s="39">
        <f t="shared" si="3"/>
        <v>45</v>
      </c>
      <c r="K63" s="34">
        <f>SUM(J62+J63)</f>
        <v>73.55</v>
      </c>
      <c r="L63" s="83"/>
      <c r="M63" s="9"/>
      <c r="N63" s="3"/>
      <c r="O63" s="4"/>
    </row>
    <row r="64" spans="1:15" ht="12" customHeight="1">
      <c r="A64" s="36" t="s">
        <v>58</v>
      </c>
      <c r="B64" s="47"/>
      <c r="C64" s="62"/>
      <c r="D64" s="38">
        <v>0</v>
      </c>
      <c r="E64" s="38">
        <v>7</v>
      </c>
      <c r="F64" s="38">
        <v>8.5</v>
      </c>
      <c r="G64" s="38">
        <v>0</v>
      </c>
      <c r="H64" s="38">
        <v>8.6999999999999993</v>
      </c>
      <c r="I64" s="38">
        <v>7.3</v>
      </c>
      <c r="J64" s="39">
        <f t="shared" si="3"/>
        <v>31.5</v>
      </c>
      <c r="K64" s="33">
        <f>SUM(J64+J65)</f>
        <v>68.7</v>
      </c>
      <c r="L64" s="83">
        <v>5</v>
      </c>
      <c r="M64" s="9"/>
      <c r="N64" s="3"/>
      <c r="O64" s="4"/>
    </row>
    <row r="65" spans="1:15" ht="12" customHeight="1">
      <c r="A65" s="37" t="s">
        <v>59</v>
      </c>
      <c r="B65" s="48">
        <v>2005</v>
      </c>
      <c r="C65" s="61" t="s">
        <v>32</v>
      </c>
      <c r="D65" s="38">
        <v>0</v>
      </c>
      <c r="E65" s="38">
        <v>8.1999999999999993</v>
      </c>
      <c r="F65" s="38">
        <v>9.8000000000000007</v>
      </c>
      <c r="G65" s="38">
        <v>0</v>
      </c>
      <c r="H65" s="38">
        <v>10</v>
      </c>
      <c r="I65" s="38">
        <v>9.1999999999999993</v>
      </c>
      <c r="J65" s="39">
        <f t="shared" si="3"/>
        <v>37.200000000000003</v>
      </c>
      <c r="K65" s="34">
        <f>SUM(J64+J65)</f>
        <v>68.7</v>
      </c>
      <c r="L65" s="83"/>
      <c r="M65" s="9"/>
      <c r="N65" s="3"/>
      <c r="O65" s="4"/>
    </row>
    <row r="66" spans="1:15" ht="12" customHeight="1">
      <c r="A66" s="27"/>
      <c r="B66" s="49"/>
      <c r="C66" s="66"/>
      <c r="D66" s="17"/>
      <c r="E66" s="17"/>
      <c r="F66" s="17"/>
      <c r="G66" s="17"/>
      <c r="H66" s="17"/>
      <c r="I66" s="17"/>
      <c r="J66" s="18"/>
      <c r="K66" s="21"/>
      <c r="L66" s="70"/>
      <c r="M66" s="9"/>
      <c r="N66" s="3"/>
      <c r="O66" s="4"/>
    </row>
    <row r="67" spans="1:15" ht="12" customHeight="1">
      <c r="A67" s="27"/>
      <c r="B67" s="49"/>
      <c r="C67" s="66"/>
      <c r="D67" s="17"/>
      <c r="E67" s="17"/>
      <c r="F67" s="17"/>
      <c r="G67" s="17"/>
      <c r="H67" s="17"/>
      <c r="I67" s="17"/>
      <c r="J67" s="18"/>
      <c r="K67" s="21"/>
      <c r="L67" s="70"/>
      <c r="M67" s="9"/>
      <c r="N67" s="3"/>
      <c r="O67" s="4"/>
    </row>
    <row r="68" spans="1:15" ht="12" customHeight="1">
      <c r="A68" s="27"/>
      <c r="B68" s="49"/>
      <c r="C68" s="66"/>
      <c r="D68" s="17"/>
      <c r="E68" s="17"/>
      <c r="F68" s="17"/>
      <c r="G68" s="17"/>
      <c r="H68" s="17"/>
      <c r="I68" s="17"/>
      <c r="J68" s="18"/>
      <c r="K68" s="21"/>
      <c r="L68" s="70"/>
      <c r="M68" s="9"/>
      <c r="N68" s="3"/>
      <c r="O68" s="4"/>
    </row>
    <row r="69" spans="1:15" ht="12" customHeight="1">
      <c r="A69" s="27"/>
      <c r="B69" s="49"/>
      <c r="C69" s="66"/>
      <c r="D69" s="17"/>
      <c r="E69" s="17"/>
      <c r="F69" s="17"/>
      <c r="G69" s="17"/>
      <c r="H69" s="17"/>
      <c r="I69" s="17"/>
      <c r="J69" s="18"/>
      <c r="K69" s="21"/>
      <c r="L69" s="70"/>
      <c r="M69" s="9"/>
      <c r="N69" s="3"/>
      <c r="O69" s="4"/>
    </row>
    <row r="70" spans="1:15" ht="12" customHeight="1">
      <c r="A70" s="27"/>
      <c r="B70" s="49"/>
      <c r="C70" s="66"/>
      <c r="D70" s="17"/>
      <c r="E70" s="17"/>
      <c r="F70" s="17"/>
      <c r="G70" s="17"/>
      <c r="H70" s="17"/>
      <c r="I70" s="17"/>
      <c r="J70" s="18"/>
      <c r="K70" s="21"/>
      <c r="L70" s="70"/>
      <c r="M70" s="9"/>
      <c r="N70" s="3"/>
      <c r="O70" s="4"/>
    </row>
    <row r="71" spans="1:15" ht="12" customHeight="1">
      <c r="A71" s="27"/>
      <c r="B71" s="49"/>
      <c r="C71" s="66"/>
      <c r="D71" s="17"/>
      <c r="E71" s="17"/>
      <c r="F71" s="17"/>
      <c r="G71" s="17"/>
      <c r="H71" s="17"/>
      <c r="I71" s="17"/>
      <c r="J71" s="18"/>
      <c r="K71" s="21"/>
      <c r="L71" s="70"/>
      <c r="M71" s="9"/>
      <c r="N71" s="3"/>
      <c r="O71" s="4"/>
    </row>
    <row r="72" spans="1:15" ht="12" customHeight="1">
      <c r="A72" s="14" t="s">
        <v>44</v>
      </c>
      <c r="B72" s="27"/>
      <c r="C72" s="28"/>
      <c r="D72" s="17"/>
      <c r="E72" s="17"/>
      <c r="F72" s="17"/>
      <c r="G72" s="17"/>
      <c r="H72" s="17"/>
      <c r="I72" s="17"/>
      <c r="J72" s="18"/>
      <c r="K72" s="21"/>
      <c r="L72" s="70"/>
      <c r="M72" s="9"/>
      <c r="N72" s="3"/>
      <c r="O72" s="4"/>
    </row>
    <row r="73" spans="1:15" ht="13.5" customHeight="1">
      <c r="A73" s="75" t="s">
        <v>11</v>
      </c>
      <c r="B73" s="77" t="s">
        <v>22</v>
      </c>
      <c r="C73" s="79" t="s">
        <v>29</v>
      </c>
      <c r="D73" s="40"/>
      <c r="E73" s="40"/>
      <c r="F73" s="40"/>
      <c r="G73" s="40"/>
      <c r="H73" s="40"/>
      <c r="I73" s="40"/>
      <c r="J73" s="41" t="s">
        <v>27</v>
      </c>
      <c r="K73" s="42" t="s">
        <v>13</v>
      </c>
      <c r="L73" s="81" t="s">
        <v>1</v>
      </c>
      <c r="M73" s="9"/>
      <c r="N73" s="3"/>
      <c r="O73" s="4"/>
    </row>
    <row r="74" spans="1:15" ht="13.5" customHeight="1">
      <c r="A74" s="76"/>
      <c r="B74" s="78"/>
      <c r="C74" s="80"/>
      <c r="D74" s="43"/>
      <c r="E74" s="43"/>
      <c r="F74" s="43"/>
      <c r="G74" s="43"/>
      <c r="H74" s="43"/>
      <c r="I74" s="43"/>
      <c r="J74" s="44" t="s">
        <v>28</v>
      </c>
      <c r="K74" s="45" t="s">
        <v>14</v>
      </c>
      <c r="L74" s="82"/>
      <c r="M74" s="9"/>
      <c r="N74" s="3"/>
      <c r="O74" s="4"/>
    </row>
    <row r="75" spans="1:15" ht="13.5" customHeight="1">
      <c r="A75" s="36" t="s">
        <v>89</v>
      </c>
      <c r="B75" s="47"/>
      <c r="C75" s="65"/>
      <c r="D75" s="38">
        <v>8.8000000000000007</v>
      </c>
      <c r="E75" s="38">
        <v>7.8</v>
      </c>
      <c r="F75" s="38">
        <v>9.1</v>
      </c>
      <c r="G75" s="38">
        <v>8.9</v>
      </c>
      <c r="H75" s="38">
        <v>9.4</v>
      </c>
      <c r="I75" s="38">
        <v>9.5</v>
      </c>
      <c r="J75" s="39">
        <f t="shared" ref="J75:J98" si="4">SUM(D75+E75+F75+G75+H75+I75)</f>
        <v>53.5</v>
      </c>
      <c r="K75" s="33">
        <f>SUM(J75+J76)</f>
        <v>107</v>
      </c>
      <c r="L75" s="83">
        <v>1</v>
      </c>
      <c r="M75" s="9"/>
      <c r="N75" s="3"/>
      <c r="O75" s="4"/>
    </row>
    <row r="76" spans="1:15" ht="13.5" customHeight="1">
      <c r="A76" s="37" t="s">
        <v>67</v>
      </c>
      <c r="B76" s="48">
        <v>2007</v>
      </c>
      <c r="C76" s="61" t="s">
        <v>32</v>
      </c>
      <c r="D76" s="38">
        <v>9.1</v>
      </c>
      <c r="E76" s="38">
        <v>7.8</v>
      </c>
      <c r="F76" s="38">
        <v>9</v>
      </c>
      <c r="G76" s="38">
        <v>9</v>
      </c>
      <c r="H76" s="38">
        <v>9.3000000000000007</v>
      </c>
      <c r="I76" s="38">
        <v>9.3000000000000007</v>
      </c>
      <c r="J76" s="39">
        <f t="shared" si="4"/>
        <v>53.5</v>
      </c>
      <c r="K76" s="34">
        <f>SUM(J75+J76)</f>
        <v>107</v>
      </c>
      <c r="L76" s="83"/>
      <c r="M76" s="9"/>
      <c r="N76" s="3"/>
      <c r="O76" s="4"/>
    </row>
    <row r="77" spans="1:15" ht="13.5" customHeight="1">
      <c r="A77" s="36" t="s">
        <v>82</v>
      </c>
      <c r="B77" s="47"/>
      <c r="C77" s="62"/>
      <c r="D77" s="38">
        <v>8.8000000000000007</v>
      </c>
      <c r="E77" s="38">
        <v>8.9</v>
      </c>
      <c r="F77" s="38">
        <v>9.1999999999999993</v>
      </c>
      <c r="G77" s="38">
        <v>8.9</v>
      </c>
      <c r="H77" s="38">
        <v>8.6999999999999993</v>
      </c>
      <c r="I77" s="38">
        <v>7.3</v>
      </c>
      <c r="J77" s="39">
        <f t="shared" si="4"/>
        <v>51.8</v>
      </c>
      <c r="K77" s="33">
        <f>SUM(J77+J78)</f>
        <v>104.14999999999999</v>
      </c>
      <c r="L77" s="83">
        <v>2</v>
      </c>
      <c r="M77" s="9"/>
      <c r="N77" s="3"/>
      <c r="O77" s="4"/>
    </row>
    <row r="78" spans="1:15" ht="13.5" customHeight="1">
      <c r="A78" s="37" t="s">
        <v>83</v>
      </c>
      <c r="B78" s="48">
        <v>2005</v>
      </c>
      <c r="C78" s="61" t="s">
        <v>31</v>
      </c>
      <c r="D78" s="38">
        <v>8.9</v>
      </c>
      <c r="E78" s="38">
        <v>9.1999999999999993</v>
      </c>
      <c r="F78" s="38">
        <v>8.4</v>
      </c>
      <c r="G78" s="38">
        <v>8.5500000000000007</v>
      </c>
      <c r="H78" s="38">
        <v>8.9</v>
      </c>
      <c r="I78" s="38">
        <v>8.4</v>
      </c>
      <c r="J78" s="39">
        <f t="shared" si="4"/>
        <v>52.349999999999994</v>
      </c>
      <c r="K78" s="34">
        <f>SUM(J77+J78)</f>
        <v>104.14999999999999</v>
      </c>
      <c r="L78" s="83"/>
      <c r="M78" s="9"/>
      <c r="N78" s="3"/>
      <c r="O78" s="4"/>
    </row>
    <row r="79" spans="1:15" ht="13.5" customHeight="1">
      <c r="A79" s="36" t="s">
        <v>54</v>
      </c>
      <c r="B79" s="47"/>
      <c r="C79" s="63"/>
      <c r="D79" s="38">
        <v>9</v>
      </c>
      <c r="E79" s="38">
        <v>8</v>
      </c>
      <c r="F79" s="38">
        <v>8.4</v>
      </c>
      <c r="G79" s="38">
        <v>9.1999999999999993</v>
      </c>
      <c r="H79" s="38">
        <v>8.8000000000000007</v>
      </c>
      <c r="I79" s="38">
        <v>8.6</v>
      </c>
      <c r="J79" s="39">
        <f t="shared" si="4"/>
        <v>51.999999999999993</v>
      </c>
      <c r="K79" s="33">
        <f>SUM(J79+J80)</f>
        <v>103.79999999999998</v>
      </c>
      <c r="L79" s="83">
        <v>3</v>
      </c>
      <c r="M79" s="9"/>
      <c r="N79" s="3"/>
      <c r="O79" s="4"/>
    </row>
    <row r="80" spans="1:15" ht="13.5" customHeight="1">
      <c r="A80" s="37" t="s">
        <v>55</v>
      </c>
      <c r="B80" s="48">
        <v>2005</v>
      </c>
      <c r="C80" s="61" t="s">
        <v>31</v>
      </c>
      <c r="D80" s="38">
        <v>9.1</v>
      </c>
      <c r="E80" s="38">
        <v>8.6999999999999993</v>
      </c>
      <c r="F80" s="38">
        <v>8.1999999999999993</v>
      </c>
      <c r="G80" s="38">
        <v>9</v>
      </c>
      <c r="H80" s="38">
        <v>9.3000000000000007</v>
      </c>
      <c r="I80" s="38">
        <v>7.5</v>
      </c>
      <c r="J80" s="39">
        <f t="shared" si="4"/>
        <v>51.8</v>
      </c>
      <c r="K80" s="34">
        <f>SUM(J79+J80)</f>
        <v>103.79999999999998</v>
      </c>
      <c r="L80" s="83"/>
      <c r="M80" s="9"/>
      <c r="N80" s="3"/>
      <c r="O80" s="4"/>
    </row>
    <row r="81" spans="1:15" ht="13.5" customHeight="1">
      <c r="A81" s="36" t="s">
        <v>88</v>
      </c>
      <c r="B81" s="47"/>
      <c r="C81" s="62"/>
      <c r="D81" s="38">
        <v>9</v>
      </c>
      <c r="E81" s="38">
        <v>6.5</v>
      </c>
      <c r="F81" s="38">
        <v>8.6999999999999993</v>
      </c>
      <c r="G81" s="38">
        <v>8.8000000000000007</v>
      </c>
      <c r="H81" s="38">
        <v>9</v>
      </c>
      <c r="I81" s="38">
        <v>8.9</v>
      </c>
      <c r="J81" s="39">
        <f t="shared" si="4"/>
        <v>50.9</v>
      </c>
      <c r="K81" s="33">
        <f>SUM(J81+J82)</f>
        <v>100.6</v>
      </c>
      <c r="L81" s="83">
        <v>4</v>
      </c>
      <c r="M81" s="9"/>
      <c r="N81" s="3"/>
      <c r="O81" s="4"/>
    </row>
    <row r="82" spans="1:15" ht="13.5" customHeight="1">
      <c r="A82" s="37" t="s">
        <v>53</v>
      </c>
      <c r="B82" s="48">
        <v>2007</v>
      </c>
      <c r="C82" s="61" t="s">
        <v>32</v>
      </c>
      <c r="D82" s="38">
        <v>7.6</v>
      </c>
      <c r="E82" s="38">
        <v>7.5</v>
      </c>
      <c r="F82" s="38">
        <v>8</v>
      </c>
      <c r="G82" s="38">
        <v>8.5</v>
      </c>
      <c r="H82" s="38">
        <v>9.1999999999999993</v>
      </c>
      <c r="I82" s="38">
        <v>8.9</v>
      </c>
      <c r="J82" s="39">
        <f t="shared" si="4"/>
        <v>49.699999999999996</v>
      </c>
      <c r="K82" s="34">
        <f>SUM(J81+J82)</f>
        <v>100.6</v>
      </c>
      <c r="L82" s="83"/>
      <c r="M82" s="9"/>
      <c r="N82" s="3"/>
      <c r="O82" s="4"/>
    </row>
    <row r="83" spans="1:15" ht="13.5" customHeight="1">
      <c r="A83" s="36" t="s">
        <v>80</v>
      </c>
      <c r="B83" s="47"/>
      <c r="C83" s="62"/>
      <c r="D83" s="38">
        <v>8.6</v>
      </c>
      <c r="E83" s="38">
        <v>6</v>
      </c>
      <c r="F83" s="38">
        <v>8.6</v>
      </c>
      <c r="G83" s="38">
        <v>8.9</v>
      </c>
      <c r="H83" s="38">
        <v>8.8000000000000007</v>
      </c>
      <c r="I83" s="38">
        <v>7.9</v>
      </c>
      <c r="J83" s="39">
        <f t="shared" si="4"/>
        <v>48.800000000000004</v>
      </c>
      <c r="K83" s="33">
        <f>SUM(J83+J84)</f>
        <v>94.800000000000011</v>
      </c>
      <c r="L83" s="83">
        <v>5</v>
      </c>
      <c r="M83" s="9"/>
      <c r="N83" s="3"/>
      <c r="O83" s="4"/>
    </row>
    <row r="84" spans="1:15" ht="13.5" customHeight="1">
      <c r="A84" s="37" t="s">
        <v>57</v>
      </c>
      <c r="B84" s="48">
        <v>2004</v>
      </c>
      <c r="C84" s="61" t="s">
        <v>31</v>
      </c>
      <c r="D84" s="38">
        <v>8</v>
      </c>
      <c r="E84" s="38">
        <v>6.5</v>
      </c>
      <c r="F84" s="38">
        <v>7.8</v>
      </c>
      <c r="G84" s="38">
        <v>8.6999999999999993</v>
      </c>
      <c r="H84" s="38">
        <v>8.6999999999999993</v>
      </c>
      <c r="I84" s="38">
        <v>6.3</v>
      </c>
      <c r="J84" s="39">
        <f t="shared" si="4"/>
        <v>46</v>
      </c>
      <c r="K84" s="34">
        <f>SUM(J83+J84)</f>
        <v>94.800000000000011</v>
      </c>
      <c r="L84" s="83"/>
      <c r="M84" s="9"/>
      <c r="N84" s="3"/>
      <c r="O84" s="4"/>
    </row>
    <row r="85" spans="1:15" ht="13.5" customHeight="1">
      <c r="A85" s="36" t="s">
        <v>81</v>
      </c>
      <c r="B85" s="47"/>
      <c r="C85" s="65"/>
      <c r="D85" s="38">
        <v>8.5</v>
      </c>
      <c r="E85" s="38">
        <v>5</v>
      </c>
      <c r="F85" s="38">
        <v>8.3000000000000007</v>
      </c>
      <c r="G85" s="38">
        <v>8.6999999999999993</v>
      </c>
      <c r="H85" s="38">
        <v>8.6</v>
      </c>
      <c r="I85" s="38">
        <v>7</v>
      </c>
      <c r="J85" s="39">
        <f t="shared" si="4"/>
        <v>46.1</v>
      </c>
      <c r="K85" s="33">
        <f>SUM(J85+J86)</f>
        <v>94.45</v>
      </c>
      <c r="L85" s="83">
        <v>6</v>
      </c>
      <c r="M85" s="9"/>
      <c r="N85" s="3"/>
      <c r="O85" s="4"/>
    </row>
    <row r="86" spans="1:15" ht="13.5" customHeight="1">
      <c r="A86" s="37" t="s">
        <v>39</v>
      </c>
      <c r="B86" s="48">
        <v>2005</v>
      </c>
      <c r="C86" s="61" t="s">
        <v>31</v>
      </c>
      <c r="D86" s="38">
        <v>8.4</v>
      </c>
      <c r="E86" s="38">
        <v>7.1</v>
      </c>
      <c r="F86" s="38">
        <v>7.8</v>
      </c>
      <c r="G86" s="38">
        <v>8.9499999999999993</v>
      </c>
      <c r="H86" s="38">
        <v>9</v>
      </c>
      <c r="I86" s="38">
        <v>7.1</v>
      </c>
      <c r="J86" s="39">
        <f t="shared" si="4"/>
        <v>48.35</v>
      </c>
      <c r="K86" s="34">
        <f>SUM(J85+J86)</f>
        <v>94.45</v>
      </c>
      <c r="L86" s="83"/>
      <c r="M86" s="9"/>
      <c r="N86" s="3"/>
      <c r="O86" s="4"/>
    </row>
    <row r="87" spans="1:15" ht="13.5" customHeight="1">
      <c r="A87" s="36" t="s">
        <v>77</v>
      </c>
      <c r="B87" s="47"/>
      <c r="C87" s="62"/>
      <c r="D87" s="38">
        <v>7.5</v>
      </c>
      <c r="E87" s="38">
        <v>6.5</v>
      </c>
      <c r="F87" s="38">
        <v>8.9</v>
      </c>
      <c r="G87" s="38">
        <v>8.5</v>
      </c>
      <c r="H87" s="38">
        <v>8</v>
      </c>
      <c r="I87" s="38">
        <v>5.6</v>
      </c>
      <c r="J87" s="39">
        <f t="shared" si="4"/>
        <v>45</v>
      </c>
      <c r="K87" s="33">
        <f>SUM(J87+J88)</f>
        <v>91.4</v>
      </c>
      <c r="L87" s="83">
        <v>7</v>
      </c>
      <c r="M87" s="9"/>
      <c r="N87" s="3"/>
      <c r="O87" s="4"/>
    </row>
    <row r="88" spans="1:15" ht="13.5" customHeight="1">
      <c r="A88" s="37" t="s">
        <v>78</v>
      </c>
      <c r="B88" s="48">
        <v>2006</v>
      </c>
      <c r="C88" s="61" t="s">
        <v>31</v>
      </c>
      <c r="D88" s="38">
        <v>6.3</v>
      </c>
      <c r="E88" s="38">
        <v>7.5</v>
      </c>
      <c r="F88" s="38">
        <v>8.3000000000000007</v>
      </c>
      <c r="G88" s="38">
        <v>8.1999999999999993</v>
      </c>
      <c r="H88" s="38">
        <v>9.1999999999999993</v>
      </c>
      <c r="I88" s="38">
        <v>6.9</v>
      </c>
      <c r="J88" s="39">
        <f t="shared" si="4"/>
        <v>46.4</v>
      </c>
      <c r="K88" s="34">
        <f>SUM(J87+J88)</f>
        <v>91.4</v>
      </c>
      <c r="L88" s="83"/>
      <c r="M88" s="9"/>
      <c r="N88" s="3"/>
      <c r="O88" s="4"/>
    </row>
    <row r="89" spans="1:15" ht="13.5" customHeight="1">
      <c r="A89" s="36" t="s">
        <v>79</v>
      </c>
      <c r="B89" s="47"/>
      <c r="C89" s="63"/>
      <c r="D89" s="38">
        <v>7.7</v>
      </c>
      <c r="E89" s="38">
        <v>3</v>
      </c>
      <c r="F89" s="38">
        <v>8</v>
      </c>
      <c r="G89" s="38">
        <v>8.1999999999999993</v>
      </c>
      <c r="H89" s="38">
        <v>8.6999999999999993</v>
      </c>
      <c r="I89" s="38">
        <v>1.6</v>
      </c>
      <c r="J89" s="39">
        <f t="shared" si="4"/>
        <v>37.199999999999996</v>
      </c>
      <c r="K89" s="33">
        <f>SUM(J89+J90)</f>
        <v>77.199999999999989</v>
      </c>
      <c r="L89" s="83">
        <v>8</v>
      </c>
      <c r="M89" s="9"/>
      <c r="N89" s="3"/>
      <c r="O89" s="4"/>
    </row>
    <row r="90" spans="1:15" ht="13.5" customHeight="1">
      <c r="A90" s="37" t="s">
        <v>67</v>
      </c>
      <c r="B90" s="48">
        <v>2006</v>
      </c>
      <c r="C90" s="61" t="s">
        <v>31</v>
      </c>
      <c r="D90" s="38">
        <v>7.2</v>
      </c>
      <c r="E90" s="38">
        <v>1.5</v>
      </c>
      <c r="F90" s="38">
        <v>8</v>
      </c>
      <c r="G90" s="38">
        <v>8.8000000000000007</v>
      </c>
      <c r="H90" s="38">
        <v>9</v>
      </c>
      <c r="I90" s="38">
        <v>5.5</v>
      </c>
      <c r="J90" s="39">
        <f t="shared" si="4"/>
        <v>40</v>
      </c>
      <c r="K90" s="34">
        <f>SUM(J89+J90)</f>
        <v>77.199999999999989</v>
      </c>
      <c r="L90" s="83"/>
      <c r="M90" s="9"/>
      <c r="N90" s="3"/>
      <c r="O90" s="4"/>
    </row>
    <row r="91" spans="1:15" ht="13.5" customHeight="1">
      <c r="A91" s="36" t="s">
        <v>87</v>
      </c>
      <c r="B91" s="47"/>
      <c r="C91" s="62"/>
      <c r="D91" s="38">
        <v>8</v>
      </c>
      <c r="E91" s="38">
        <v>2</v>
      </c>
      <c r="F91" s="38">
        <v>8</v>
      </c>
      <c r="G91" s="38">
        <v>0</v>
      </c>
      <c r="H91" s="38">
        <v>9</v>
      </c>
      <c r="I91" s="38">
        <v>6.6</v>
      </c>
      <c r="J91" s="39">
        <f t="shared" si="4"/>
        <v>33.6</v>
      </c>
      <c r="K91" s="33">
        <f>SUM(J91+J92)</f>
        <v>76.5</v>
      </c>
      <c r="L91" s="83">
        <v>9</v>
      </c>
      <c r="M91" s="9"/>
      <c r="N91" s="3"/>
      <c r="O91" s="4"/>
    </row>
    <row r="92" spans="1:15" ht="13.5" customHeight="1">
      <c r="A92" s="37" t="s">
        <v>59</v>
      </c>
      <c r="B92" s="48">
        <v>2006</v>
      </c>
      <c r="C92" s="61" t="s">
        <v>31</v>
      </c>
      <c r="D92" s="38">
        <v>7.1</v>
      </c>
      <c r="E92" s="38">
        <v>5</v>
      </c>
      <c r="F92" s="38">
        <v>7.8</v>
      </c>
      <c r="G92" s="38">
        <v>8.3000000000000007</v>
      </c>
      <c r="H92" s="38">
        <v>9.1999999999999993</v>
      </c>
      <c r="I92" s="38">
        <v>5.5</v>
      </c>
      <c r="J92" s="39">
        <f t="shared" si="4"/>
        <v>42.9</v>
      </c>
      <c r="K92" s="34">
        <f>SUM(J91+J92)</f>
        <v>76.5</v>
      </c>
      <c r="L92" s="83"/>
      <c r="M92" s="9"/>
      <c r="N92" s="3"/>
      <c r="O92" s="4"/>
    </row>
    <row r="93" spans="1:15" ht="13.5" customHeight="1">
      <c r="A93" s="36" t="s">
        <v>84</v>
      </c>
      <c r="B93" s="47"/>
      <c r="C93" s="62"/>
      <c r="D93" s="38">
        <v>7.8</v>
      </c>
      <c r="E93" s="38">
        <v>2</v>
      </c>
      <c r="F93" s="38">
        <v>5</v>
      </c>
      <c r="G93" s="38">
        <v>8.35</v>
      </c>
      <c r="H93" s="38">
        <v>7.3</v>
      </c>
      <c r="I93" s="38">
        <v>5</v>
      </c>
      <c r="J93" s="39">
        <f t="shared" si="4"/>
        <v>35.450000000000003</v>
      </c>
      <c r="K93" s="33">
        <f>SUM(J93+J94)</f>
        <v>71.25</v>
      </c>
      <c r="L93" s="83">
        <v>10</v>
      </c>
      <c r="M93" s="9"/>
      <c r="N93" s="3"/>
      <c r="O93" s="4"/>
    </row>
    <row r="94" spans="1:15" ht="13.5" customHeight="1">
      <c r="A94" s="37" t="s">
        <v>51</v>
      </c>
      <c r="B94" s="48">
        <v>2006</v>
      </c>
      <c r="C94" s="61" t="s">
        <v>31</v>
      </c>
      <c r="D94" s="38">
        <v>6.2</v>
      </c>
      <c r="E94" s="38">
        <v>1</v>
      </c>
      <c r="F94" s="38">
        <v>7</v>
      </c>
      <c r="G94" s="38">
        <v>8.6</v>
      </c>
      <c r="H94" s="38">
        <v>7.8</v>
      </c>
      <c r="I94" s="38">
        <v>5.2</v>
      </c>
      <c r="J94" s="39">
        <f t="shared" si="4"/>
        <v>35.799999999999997</v>
      </c>
      <c r="K94" s="34">
        <f>SUM(J93+J94)</f>
        <v>71.25</v>
      </c>
      <c r="L94" s="83"/>
      <c r="M94" s="9"/>
      <c r="N94" s="3"/>
      <c r="O94" s="4"/>
    </row>
    <row r="95" spans="1:15" ht="13.5" customHeight="1">
      <c r="A95" s="36" t="s">
        <v>85</v>
      </c>
      <c r="B95" s="47"/>
      <c r="C95" s="65"/>
      <c r="D95" s="38">
        <v>7</v>
      </c>
      <c r="E95" s="38">
        <v>1</v>
      </c>
      <c r="F95" s="38">
        <v>4</v>
      </c>
      <c r="G95" s="38">
        <v>8.8000000000000007</v>
      </c>
      <c r="H95" s="38">
        <v>8.6999999999999993</v>
      </c>
      <c r="I95" s="38">
        <v>5</v>
      </c>
      <c r="J95" s="39">
        <f t="shared" si="4"/>
        <v>34.5</v>
      </c>
      <c r="K95" s="33">
        <f>SUM(J95+J96)</f>
        <v>69.849999999999994</v>
      </c>
      <c r="L95" s="83">
        <v>11</v>
      </c>
      <c r="M95" s="9"/>
      <c r="N95" s="3"/>
      <c r="O95" s="4"/>
    </row>
    <row r="96" spans="1:15" ht="13.5" customHeight="1">
      <c r="A96" s="37" t="s">
        <v>86</v>
      </c>
      <c r="B96" s="48">
        <v>2005</v>
      </c>
      <c r="C96" s="61" t="s">
        <v>31</v>
      </c>
      <c r="D96" s="38">
        <v>6</v>
      </c>
      <c r="E96" s="38">
        <v>1</v>
      </c>
      <c r="F96" s="38">
        <v>4.5999999999999996</v>
      </c>
      <c r="G96" s="38">
        <v>8.9499999999999993</v>
      </c>
      <c r="H96" s="38">
        <v>8.8000000000000007</v>
      </c>
      <c r="I96" s="38">
        <v>6</v>
      </c>
      <c r="J96" s="39">
        <f t="shared" si="4"/>
        <v>35.349999999999994</v>
      </c>
      <c r="K96" s="34">
        <f>SUM(J95+J96)</f>
        <v>69.849999999999994</v>
      </c>
      <c r="L96" s="83"/>
      <c r="M96" s="9"/>
      <c r="N96" s="3"/>
      <c r="O96" s="4"/>
    </row>
    <row r="97" spans="1:15" ht="13.5" customHeight="1">
      <c r="A97" s="36" t="s">
        <v>75</v>
      </c>
      <c r="B97" s="47"/>
      <c r="C97" s="62"/>
      <c r="D97" s="38">
        <v>8.6999999999999993</v>
      </c>
      <c r="E97" s="38">
        <v>8.5</v>
      </c>
      <c r="F97" s="38">
        <v>9.1999999999999993</v>
      </c>
      <c r="G97" s="38">
        <v>8.5</v>
      </c>
      <c r="H97" s="38">
        <v>8.9</v>
      </c>
      <c r="I97" s="38">
        <v>9.1</v>
      </c>
      <c r="J97" s="39">
        <f t="shared" si="4"/>
        <v>52.9</v>
      </c>
      <c r="K97" s="33">
        <f>SUM(J97+J98)</f>
        <v>52.9</v>
      </c>
      <c r="L97" s="83">
        <v>12</v>
      </c>
      <c r="M97" s="9"/>
      <c r="N97" s="3"/>
      <c r="O97" s="4"/>
    </row>
    <row r="98" spans="1:15" ht="13.5" customHeight="1">
      <c r="A98" s="37" t="s">
        <v>76</v>
      </c>
      <c r="B98" s="48">
        <v>2005</v>
      </c>
      <c r="C98" s="61" t="s">
        <v>31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9">
        <f t="shared" si="4"/>
        <v>0</v>
      </c>
      <c r="K98" s="34">
        <f>SUM(J97+J98)</f>
        <v>52.9</v>
      </c>
      <c r="L98" s="83"/>
      <c r="M98" s="9"/>
      <c r="N98" s="3"/>
      <c r="O98" s="4"/>
    </row>
    <row r="99" spans="1:15" ht="12" customHeight="1">
      <c r="A99" s="27"/>
      <c r="B99" s="49"/>
      <c r="C99" s="66"/>
      <c r="D99" s="17"/>
      <c r="E99" s="17"/>
      <c r="F99" s="17"/>
      <c r="G99" s="17"/>
      <c r="H99" s="17"/>
      <c r="I99" s="17"/>
      <c r="J99" s="18"/>
      <c r="K99" s="21"/>
      <c r="L99" s="70"/>
      <c r="M99" s="9"/>
      <c r="N99" s="3"/>
      <c r="O99" s="4"/>
    </row>
    <row r="100" spans="1:15" ht="12" customHeight="1">
      <c r="A100" s="27"/>
      <c r="B100" s="49"/>
      <c r="C100" s="66"/>
      <c r="D100" s="17"/>
      <c r="E100" s="17"/>
      <c r="F100" s="17"/>
      <c r="G100" s="17"/>
      <c r="H100" s="17"/>
      <c r="I100" s="17"/>
      <c r="J100" s="18"/>
      <c r="K100" s="21"/>
      <c r="L100" s="70"/>
      <c r="M100" s="9"/>
      <c r="N100" s="3"/>
      <c r="O100" s="4"/>
    </row>
    <row r="101" spans="1:15" ht="12" customHeight="1">
      <c r="A101" s="27"/>
      <c r="B101" s="49"/>
      <c r="C101" s="66"/>
      <c r="D101" s="17"/>
      <c r="E101" s="17"/>
      <c r="F101" s="17"/>
      <c r="G101" s="17"/>
      <c r="H101" s="17"/>
      <c r="I101" s="17"/>
      <c r="J101" s="18"/>
      <c r="K101" s="21"/>
      <c r="L101" s="70"/>
      <c r="M101" s="9"/>
      <c r="N101" s="3"/>
      <c r="O101" s="4"/>
    </row>
    <row r="102" spans="1:15" ht="12" customHeight="1">
      <c r="A102" s="27"/>
      <c r="B102" s="49"/>
      <c r="C102" s="66"/>
      <c r="D102" s="17"/>
      <c r="E102" s="17"/>
      <c r="F102" s="17"/>
      <c r="G102" s="17"/>
      <c r="H102" s="17"/>
      <c r="I102" s="17"/>
      <c r="J102" s="18"/>
      <c r="K102" s="21"/>
      <c r="L102" s="70"/>
      <c r="M102" s="9"/>
      <c r="N102" s="3"/>
      <c r="O102" s="4"/>
    </row>
    <row r="103" spans="1:15" ht="6.75" customHeight="1">
      <c r="A103" s="27"/>
      <c r="B103" s="49"/>
      <c r="C103" s="66"/>
      <c r="D103" s="17"/>
      <c r="E103" s="17"/>
      <c r="F103" s="17"/>
      <c r="G103" s="17"/>
      <c r="H103" s="17"/>
      <c r="I103" s="17"/>
      <c r="J103" s="18"/>
      <c r="K103" s="21"/>
      <c r="L103" s="70"/>
    </row>
    <row r="104" spans="1:15" ht="12" customHeight="1">
      <c r="A104" s="11" t="s">
        <v>2</v>
      </c>
      <c r="B104" s="11"/>
      <c r="C104" s="12"/>
      <c r="D104" s="4"/>
      <c r="E104" s="4"/>
      <c r="F104" s="4"/>
      <c r="G104" s="4"/>
      <c r="I104" t="s">
        <v>63</v>
      </c>
    </row>
    <row r="105" spans="1:15" ht="12" customHeight="1">
      <c r="A105" s="11" t="s">
        <v>62</v>
      </c>
      <c r="B105" s="11"/>
      <c r="C105" s="12"/>
      <c r="D105" s="4"/>
      <c r="E105" s="4"/>
      <c r="F105" s="4"/>
      <c r="G105" s="4"/>
      <c r="I105" t="s">
        <v>34</v>
      </c>
    </row>
    <row r="106" spans="1:15" ht="12" customHeight="1">
      <c r="A106" s="11"/>
      <c r="B106" s="11"/>
      <c r="C106" s="12"/>
      <c r="D106" s="4"/>
      <c r="E106" s="4"/>
      <c r="F106" s="4"/>
      <c r="G106" s="4"/>
    </row>
    <row r="107" spans="1:15" ht="9.75" customHeight="1">
      <c r="A107" s="11"/>
      <c r="B107" s="11"/>
      <c r="C107" s="12"/>
      <c r="D107" s="4"/>
      <c r="E107" s="4"/>
      <c r="F107" s="4"/>
      <c r="G107" s="4"/>
    </row>
    <row r="108" spans="1:15" ht="12" customHeight="1">
      <c r="A108" s="11" t="s">
        <v>3</v>
      </c>
      <c r="B108" s="11"/>
      <c r="C108" s="12"/>
      <c r="I108" t="s">
        <v>30</v>
      </c>
    </row>
    <row r="109" spans="1:15" ht="12" customHeight="1">
      <c r="A109" s="11" t="s">
        <v>4</v>
      </c>
      <c r="B109" s="11"/>
      <c r="C109" s="12"/>
      <c r="D109" s="12"/>
      <c r="E109" s="12"/>
      <c r="F109" s="12"/>
      <c r="I109" t="s">
        <v>34</v>
      </c>
    </row>
    <row r="116" spans="1:12" ht="15.75">
      <c r="D116" s="69"/>
      <c r="E116" s="69"/>
      <c r="F116" s="69"/>
      <c r="G116" s="69"/>
      <c r="H116" s="69"/>
      <c r="I116" s="69"/>
      <c r="J116" s="69"/>
      <c r="K116" s="69"/>
      <c r="L116" s="69"/>
    </row>
    <row r="118" spans="1:12">
      <c r="D118" s="73"/>
      <c r="E118" s="73"/>
      <c r="F118" s="73"/>
      <c r="G118" s="73"/>
      <c r="H118" s="73"/>
      <c r="I118" s="73"/>
      <c r="J118" s="73"/>
      <c r="K118" s="73"/>
      <c r="L118" s="73"/>
    </row>
    <row r="119" spans="1:12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</row>
    <row r="120" spans="1:12" ht="15.7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</row>
    <row r="121" spans="1:12">
      <c r="A121" s="1"/>
      <c r="B121" s="1"/>
      <c r="C121" s="8"/>
      <c r="D121" s="14"/>
      <c r="E121" s="14"/>
      <c r="F121" s="14"/>
      <c r="G121" s="14"/>
      <c r="H121" s="14"/>
      <c r="I121" s="14"/>
      <c r="J121" s="14"/>
      <c r="K121" s="14"/>
      <c r="L121" s="14"/>
    </row>
    <row r="122" spans="1:12">
      <c r="A122" s="14"/>
      <c r="B122" s="14"/>
      <c r="C122" s="8"/>
      <c r="D122" s="8"/>
      <c r="E122" s="8"/>
      <c r="F122" s="8"/>
      <c r="G122" s="8"/>
      <c r="H122" s="8"/>
      <c r="I122" s="8"/>
      <c r="L122" s="8"/>
    </row>
    <row r="123" spans="1:12">
      <c r="A123" s="56"/>
      <c r="B123" s="51"/>
      <c r="C123" s="57"/>
      <c r="D123" s="2"/>
      <c r="E123" s="2"/>
      <c r="F123" s="2"/>
      <c r="G123" s="2"/>
      <c r="H123" s="2"/>
      <c r="I123" s="2"/>
      <c r="J123" s="52"/>
      <c r="K123" s="53"/>
      <c r="L123" s="58"/>
    </row>
    <row r="124" spans="1:12">
      <c r="A124" s="56"/>
      <c r="B124" s="51"/>
      <c r="C124" s="57"/>
      <c r="D124" s="2"/>
      <c r="E124" s="2"/>
      <c r="F124" s="2"/>
      <c r="G124" s="2"/>
      <c r="H124" s="2"/>
      <c r="I124" s="2"/>
      <c r="J124" s="54"/>
      <c r="K124" s="55"/>
      <c r="L124" s="58"/>
    </row>
    <row r="125" spans="1:12">
      <c r="A125" s="27"/>
      <c r="B125" s="27"/>
      <c r="C125" s="28"/>
      <c r="D125" s="17"/>
      <c r="E125" s="17"/>
      <c r="F125" s="17"/>
      <c r="G125" s="17"/>
      <c r="H125" s="17"/>
      <c r="I125" s="17"/>
      <c r="J125" s="18"/>
      <c r="K125" s="22"/>
      <c r="L125" s="59"/>
    </row>
    <row r="126" spans="1:12">
      <c r="A126" s="27"/>
      <c r="B126" s="27"/>
      <c r="C126" s="28"/>
      <c r="D126" s="17"/>
      <c r="E126" s="17"/>
      <c r="F126" s="17"/>
      <c r="G126" s="17"/>
      <c r="H126" s="17"/>
      <c r="I126" s="17"/>
      <c r="J126" s="18"/>
      <c r="K126" s="21"/>
      <c r="L126" s="60"/>
    </row>
    <row r="127" spans="1:12">
      <c r="A127" s="27"/>
      <c r="B127" s="27"/>
      <c r="C127" s="28"/>
      <c r="D127" s="17"/>
      <c r="E127" s="17"/>
      <c r="F127" s="17"/>
      <c r="G127" s="17"/>
      <c r="H127" s="17"/>
      <c r="I127" s="17"/>
      <c r="J127" s="18"/>
      <c r="K127" s="29"/>
      <c r="L127" s="59"/>
    </row>
    <row r="128" spans="1:12">
      <c r="A128" s="24"/>
      <c r="B128" s="24"/>
      <c r="C128" s="26"/>
      <c r="D128" s="17"/>
      <c r="E128" s="17"/>
      <c r="F128" s="17"/>
      <c r="G128" s="17"/>
      <c r="H128" s="17"/>
      <c r="I128" s="17"/>
      <c r="J128" s="18"/>
      <c r="K128" s="21"/>
      <c r="L128" s="59"/>
    </row>
    <row r="129" spans="1:12">
      <c r="A129" s="27"/>
      <c r="B129" s="27"/>
      <c r="C129" s="28"/>
      <c r="D129" s="17"/>
      <c r="E129" s="17"/>
      <c r="F129" s="17"/>
      <c r="G129" s="17"/>
      <c r="H129" s="17"/>
      <c r="I129" s="17"/>
      <c r="J129" s="18"/>
      <c r="K129" s="22"/>
      <c r="L129" s="59"/>
    </row>
    <row r="130" spans="1:12">
      <c r="A130" s="27"/>
      <c r="B130" s="27"/>
      <c r="C130" s="28"/>
      <c r="D130" s="17"/>
      <c r="E130" s="17"/>
      <c r="F130" s="17"/>
      <c r="G130" s="17"/>
      <c r="H130" s="17"/>
      <c r="I130" s="17"/>
      <c r="J130" s="18"/>
      <c r="K130" s="21"/>
      <c r="L130" s="59"/>
    </row>
    <row r="131" spans="1:12">
      <c r="A131" s="27"/>
      <c r="B131" s="27"/>
      <c r="C131" s="28"/>
      <c r="D131" s="17"/>
      <c r="E131" s="17"/>
      <c r="F131" s="17"/>
      <c r="G131" s="17"/>
      <c r="H131" s="17"/>
      <c r="I131" s="17"/>
      <c r="J131" s="18"/>
      <c r="K131" s="22"/>
      <c r="L131" s="59"/>
    </row>
    <row r="132" spans="1:12">
      <c r="A132" s="27"/>
      <c r="B132" s="27"/>
      <c r="C132" s="28"/>
      <c r="D132" s="17"/>
      <c r="E132" s="17"/>
      <c r="F132" s="17"/>
      <c r="G132" s="17"/>
      <c r="H132" s="17"/>
      <c r="I132" s="17"/>
      <c r="J132" s="18"/>
      <c r="K132" s="21"/>
      <c r="L132" s="59"/>
    </row>
    <row r="133" spans="1:12">
      <c r="A133" s="27"/>
      <c r="B133" s="27"/>
      <c r="C133" s="28"/>
      <c r="D133" s="17"/>
      <c r="E133" s="17"/>
      <c r="F133" s="17"/>
      <c r="G133" s="17"/>
      <c r="H133" s="17"/>
      <c r="I133" s="17"/>
      <c r="J133" s="18"/>
      <c r="K133" s="22"/>
      <c r="L133" s="59"/>
    </row>
    <row r="134" spans="1:12">
      <c r="A134" s="27"/>
      <c r="B134" s="27"/>
      <c r="C134" s="28"/>
      <c r="D134" s="17"/>
      <c r="E134" s="17"/>
      <c r="F134" s="17"/>
      <c r="G134" s="17"/>
      <c r="H134" s="17"/>
      <c r="I134" s="17"/>
      <c r="J134" s="18"/>
      <c r="K134" s="21"/>
      <c r="L134" s="59"/>
    </row>
    <row r="135" spans="1:12">
      <c r="A135" s="27"/>
      <c r="B135" s="27"/>
      <c r="C135" s="28"/>
      <c r="D135" s="17"/>
      <c r="E135" s="17"/>
      <c r="F135" s="17"/>
      <c r="G135" s="17"/>
      <c r="H135" s="17"/>
      <c r="I135" s="17"/>
      <c r="J135" s="18"/>
      <c r="K135" s="22"/>
      <c r="L135" s="59"/>
    </row>
    <row r="136" spans="1:12">
      <c r="A136" s="27"/>
      <c r="B136" s="27"/>
      <c r="C136" s="28"/>
      <c r="D136" s="17"/>
      <c r="E136" s="17"/>
      <c r="F136" s="17"/>
      <c r="G136" s="17"/>
      <c r="H136" s="17"/>
      <c r="I136" s="17"/>
      <c r="J136" s="18"/>
      <c r="K136" s="21"/>
      <c r="L136" s="59"/>
    </row>
    <row r="137" spans="1:12">
      <c r="A137" s="27"/>
      <c r="B137" s="27"/>
      <c r="C137" s="28"/>
      <c r="D137" s="17"/>
      <c r="E137" s="17"/>
      <c r="F137" s="17"/>
      <c r="G137" s="17"/>
      <c r="H137" s="17"/>
      <c r="I137" s="17"/>
      <c r="J137" s="18"/>
      <c r="K137" s="22"/>
      <c r="L137" s="59"/>
    </row>
    <row r="138" spans="1:12">
      <c r="A138" s="27"/>
      <c r="B138" s="27"/>
      <c r="C138" s="28"/>
      <c r="D138" s="17"/>
      <c r="E138" s="17"/>
      <c r="F138" s="17"/>
      <c r="G138" s="17"/>
      <c r="H138" s="17"/>
      <c r="I138" s="17"/>
      <c r="J138" s="18"/>
      <c r="K138" s="21"/>
      <c r="L138" s="59"/>
    </row>
    <row r="139" spans="1:12" ht="15.75" customHeight="1">
      <c r="A139" s="27"/>
      <c r="B139" s="27"/>
      <c r="C139" s="28"/>
      <c r="D139" s="17"/>
      <c r="E139" s="17"/>
      <c r="F139" s="17"/>
      <c r="G139" s="17"/>
      <c r="H139" s="17"/>
      <c r="I139" s="17"/>
      <c r="J139" s="18"/>
      <c r="K139" s="22"/>
      <c r="L139" s="59"/>
    </row>
    <row r="140" spans="1:12" ht="14.25" customHeight="1">
      <c r="A140" s="27"/>
      <c r="B140" s="27"/>
      <c r="C140" s="28"/>
      <c r="D140" s="17"/>
      <c r="E140" s="17"/>
      <c r="F140" s="17"/>
      <c r="G140" s="17"/>
      <c r="H140" s="17"/>
      <c r="I140" s="17"/>
      <c r="J140" s="18"/>
      <c r="K140" s="21"/>
      <c r="L140" s="59"/>
    </row>
    <row r="141" spans="1:12">
      <c r="A141" s="27"/>
      <c r="B141" s="27"/>
      <c r="C141" s="28"/>
      <c r="D141" s="17"/>
      <c r="E141" s="17"/>
      <c r="F141" s="17"/>
      <c r="G141" s="17"/>
      <c r="H141" s="17"/>
      <c r="I141" s="17"/>
      <c r="J141" s="18"/>
      <c r="K141" s="22"/>
      <c r="L141" s="59"/>
    </row>
    <row r="142" spans="1:12">
      <c r="A142" s="27"/>
      <c r="B142" s="27"/>
      <c r="C142" s="28"/>
      <c r="D142" s="17"/>
      <c r="E142" s="17"/>
      <c r="F142" s="17"/>
      <c r="G142" s="17"/>
      <c r="H142" s="17"/>
      <c r="I142" s="17"/>
      <c r="J142" s="18"/>
      <c r="K142" s="21"/>
      <c r="L142" s="59"/>
    </row>
    <row r="143" spans="1:12">
      <c r="A143" s="27"/>
      <c r="B143" s="27"/>
      <c r="C143" s="28"/>
      <c r="D143" s="17"/>
      <c r="E143" s="17"/>
      <c r="F143" s="17"/>
      <c r="G143" s="17"/>
      <c r="H143" s="17"/>
      <c r="I143" s="17"/>
      <c r="J143" s="18"/>
      <c r="K143" s="22"/>
      <c r="L143" s="59"/>
    </row>
    <row r="144" spans="1:12">
      <c r="A144" s="27"/>
      <c r="B144" s="27"/>
      <c r="C144" s="28"/>
      <c r="D144" s="17"/>
      <c r="E144" s="17"/>
      <c r="F144" s="17"/>
      <c r="G144" s="17"/>
      <c r="H144" s="17"/>
      <c r="I144" s="17"/>
      <c r="J144" s="18"/>
      <c r="K144" s="21"/>
      <c r="L144" s="59"/>
    </row>
    <row r="145" spans="1:12" ht="14.25" customHeight="1">
      <c r="A145" s="27"/>
      <c r="B145" s="27"/>
      <c r="C145" s="28"/>
      <c r="D145" s="17"/>
      <c r="E145" s="17"/>
      <c r="F145" s="17"/>
      <c r="G145" s="17"/>
      <c r="H145" s="17"/>
      <c r="I145" s="17"/>
      <c r="J145" s="18"/>
      <c r="K145" s="22"/>
      <c r="L145" s="59"/>
    </row>
    <row r="146" spans="1:12">
      <c r="A146" s="27"/>
      <c r="B146" s="27"/>
      <c r="C146" s="28"/>
      <c r="D146" s="17"/>
      <c r="E146" s="17"/>
      <c r="F146" s="17"/>
      <c r="G146" s="17"/>
      <c r="H146" s="17"/>
      <c r="I146" s="17"/>
      <c r="J146" s="18"/>
      <c r="K146" s="21"/>
      <c r="L146" s="60"/>
    </row>
    <row r="147" spans="1:12" ht="15" customHeight="1">
      <c r="H147" s="17"/>
      <c r="I147" s="17"/>
      <c r="J147" s="18"/>
      <c r="K147" s="22"/>
      <c r="L147" s="59"/>
    </row>
    <row r="148" spans="1:12">
      <c r="H148" s="17"/>
      <c r="I148" s="17"/>
      <c r="J148" s="18"/>
      <c r="K148" s="21"/>
      <c r="L148" s="59"/>
    </row>
    <row r="149" spans="1:12">
      <c r="H149" s="17"/>
      <c r="I149" s="17"/>
      <c r="J149" s="18"/>
      <c r="K149" s="22"/>
      <c r="L149" s="59"/>
    </row>
    <row r="150" spans="1:12">
      <c r="H150" s="17"/>
      <c r="I150" s="17"/>
      <c r="J150" s="18"/>
      <c r="K150" s="21"/>
      <c r="L150" s="59"/>
    </row>
    <row r="151" spans="1:12">
      <c r="H151" s="17"/>
      <c r="I151" s="17"/>
      <c r="J151" s="18"/>
      <c r="K151" s="22"/>
      <c r="L151" s="59"/>
    </row>
    <row r="152" spans="1:12">
      <c r="A152" s="27"/>
      <c r="B152" s="27"/>
      <c r="C152" s="28"/>
      <c r="D152" s="17"/>
      <c r="E152" s="17"/>
      <c r="F152" s="17"/>
      <c r="G152" s="17"/>
      <c r="H152" s="17"/>
      <c r="I152" s="17"/>
      <c r="J152" s="18"/>
      <c r="K152" s="21"/>
      <c r="L152" s="59"/>
    </row>
    <row r="153" spans="1:12">
      <c r="A153" s="27"/>
      <c r="B153" s="27"/>
      <c r="C153" s="28"/>
      <c r="D153" s="17"/>
      <c r="E153" s="17"/>
      <c r="F153" s="17"/>
      <c r="G153" s="17"/>
      <c r="H153" s="17"/>
      <c r="I153" s="17"/>
      <c r="J153" s="18"/>
      <c r="K153" s="22"/>
      <c r="L153" s="59"/>
    </row>
    <row r="154" spans="1:12">
      <c r="A154" s="27"/>
      <c r="B154" s="27"/>
      <c r="C154" s="28"/>
      <c r="D154" s="17"/>
      <c r="E154" s="17"/>
      <c r="F154" s="17"/>
      <c r="G154" s="17"/>
      <c r="H154" s="17"/>
      <c r="I154" s="17"/>
      <c r="J154" s="18"/>
      <c r="K154" s="21"/>
      <c r="L154" s="59"/>
    </row>
    <row r="155" spans="1:12">
      <c r="A155" s="27"/>
      <c r="B155" s="27"/>
      <c r="C155" s="28"/>
      <c r="D155" s="17"/>
      <c r="E155" s="17"/>
      <c r="F155" s="17"/>
      <c r="G155" s="17"/>
      <c r="H155" s="17"/>
      <c r="I155" s="17"/>
      <c r="J155" s="18"/>
      <c r="K155" s="22"/>
      <c r="L155" s="59"/>
    </row>
    <row r="156" spans="1:12">
      <c r="A156" s="27"/>
      <c r="B156" s="27"/>
      <c r="C156" s="28"/>
      <c r="D156" s="17"/>
      <c r="E156" s="17"/>
      <c r="F156" s="17"/>
      <c r="G156" s="17"/>
      <c r="H156" s="17"/>
      <c r="I156" s="17"/>
      <c r="J156" s="18"/>
      <c r="K156" s="21"/>
      <c r="L156" s="59"/>
    </row>
    <row r="157" spans="1:12">
      <c r="A157" s="27"/>
      <c r="B157" s="27"/>
      <c r="C157" s="28"/>
      <c r="D157" s="17"/>
      <c r="E157" s="17"/>
      <c r="F157" s="17"/>
      <c r="G157" s="17"/>
      <c r="H157" s="17"/>
      <c r="I157" s="17"/>
      <c r="J157" s="18"/>
      <c r="K157" s="22"/>
      <c r="L157" s="59"/>
    </row>
    <row r="158" spans="1:12">
      <c r="A158" s="27"/>
      <c r="B158" s="27"/>
      <c r="C158" s="28"/>
      <c r="D158" s="17"/>
      <c r="E158" s="17"/>
      <c r="F158" s="17"/>
      <c r="G158" s="17"/>
      <c r="H158" s="17"/>
      <c r="I158" s="17"/>
      <c r="J158" s="18"/>
      <c r="K158" s="21"/>
      <c r="L158" s="59"/>
    </row>
    <row r="159" spans="1:12">
      <c r="A159" s="27"/>
      <c r="B159" s="27"/>
      <c r="C159" s="28"/>
      <c r="D159" s="17"/>
      <c r="E159" s="17"/>
      <c r="F159" s="17"/>
      <c r="G159" s="17"/>
      <c r="H159" s="17"/>
      <c r="I159" s="17"/>
      <c r="J159" s="18"/>
      <c r="K159" s="22"/>
      <c r="L159" s="59"/>
    </row>
    <row r="160" spans="1:12">
      <c r="A160" s="27"/>
      <c r="B160" s="27"/>
      <c r="C160" s="28"/>
      <c r="D160" s="17"/>
      <c r="E160" s="17"/>
      <c r="F160" s="17"/>
      <c r="G160" s="17"/>
      <c r="H160" s="17"/>
      <c r="I160" s="17"/>
      <c r="J160" s="18"/>
      <c r="K160" s="21"/>
      <c r="L160" s="59"/>
    </row>
    <row r="161" spans="1:12">
      <c r="A161" s="27"/>
      <c r="B161" s="27"/>
      <c r="C161" s="28"/>
      <c r="D161" s="17"/>
      <c r="E161" s="17"/>
      <c r="F161" s="17"/>
      <c r="G161" s="17"/>
      <c r="H161" s="17"/>
      <c r="I161" s="17"/>
      <c r="J161" s="18"/>
      <c r="K161" s="22"/>
      <c r="L161" s="59"/>
    </row>
    <row r="162" spans="1:12">
      <c r="A162" s="27"/>
      <c r="B162" s="27"/>
      <c r="C162" s="28"/>
      <c r="D162" s="17"/>
      <c r="E162" s="17"/>
      <c r="F162" s="17"/>
      <c r="G162" s="17"/>
      <c r="H162" s="17"/>
      <c r="I162" s="17"/>
      <c r="J162" s="18"/>
      <c r="K162" s="21"/>
      <c r="L162" s="59"/>
    </row>
    <row r="163" spans="1:12">
      <c r="A163" s="27"/>
      <c r="B163" s="27"/>
      <c r="C163" s="28"/>
      <c r="D163" s="17"/>
      <c r="E163" s="17"/>
      <c r="F163" s="17"/>
      <c r="G163" s="17"/>
      <c r="H163" s="17"/>
      <c r="I163" s="17"/>
      <c r="J163" s="18"/>
      <c r="K163" s="22"/>
      <c r="L163" s="59"/>
    </row>
    <row r="164" spans="1:12">
      <c r="A164" s="27"/>
      <c r="B164" s="27"/>
      <c r="C164" s="28"/>
      <c r="D164" s="17"/>
      <c r="E164" s="17"/>
      <c r="F164" s="17"/>
      <c r="G164" s="17"/>
      <c r="H164" s="17"/>
      <c r="I164" s="17"/>
      <c r="J164" s="18"/>
      <c r="K164" s="21"/>
      <c r="L164" s="59"/>
    </row>
    <row r="165" spans="1:12">
      <c r="A165" s="27"/>
      <c r="B165" s="27"/>
      <c r="C165" s="28"/>
      <c r="D165" s="17"/>
      <c r="E165" s="17"/>
      <c r="F165" s="17"/>
      <c r="G165" s="17"/>
      <c r="H165" s="17"/>
      <c r="I165" s="17"/>
      <c r="J165" s="18"/>
      <c r="K165" s="22"/>
      <c r="L165" s="59"/>
    </row>
    <row r="166" spans="1:12">
      <c r="A166" s="27"/>
      <c r="B166" s="27"/>
      <c r="C166" s="28"/>
      <c r="D166" s="17"/>
      <c r="E166" s="17"/>
      <c r="F166" s="17"/>
      <c r="G166" s="17"/>
      <c r="H166" s="17"/>
      <c r="I166" s="17"/>
      <c r="J166" s="18"/>
      <c r="K166" s="21"/>
      <c r="L166" s="59"/>
    </row>
    <row r="167" spans="1:12">
      <c r="A167" s="27"/>
      <c r="B167" s="27"/>
      <c r="C167" s="28"/>
      <c r="D167" s="17"/>
      <c r="E167" s="17"/>
      <c r="F167" s="17"/>
      <c r="G167" s="17"/>
      <c r="H167" s="17"/>
      <c r="I167" s="17"/>
      <c r="J167" s="18"/>
      <c r="K167" s="22"/>
      <c r="L167" s="59"/>
    </row>
    <row r="168" spans="1:12">
      <c r="A168" s="24"/>
      <c r="B168" s="24"/>
      <c r="C168" s="26"/>
      <c r="D168" s="17"/>
      <c r="E168" s="17"/>
      <c r="F168" s="17"/>
      <c r="G168" s="17"/>
      <c r="H168" s="17"/>
      <c r="I168" s="17"/>
      <c r="J168" s="18"/>
      <c r="K168" s="21"/>
      <c r="L168" s="60"/>
    </row>
    <row r="170" spans="1:12" ht="15.75">
      <c r="A170" s="11"/>
      <c r="B170" s="11"/>
      <c r="C170" s="12"/>
      <c r="D170" s="12"/>
      <c r="E170" s="12"/>
      <c r="F170" s="12"/>
      <c r="H170" s="12"/>
      <c r="I170" s="50"/>
      <c r="J170" s="50"/>
      <c r="K170" s="50"/>
    </row>
    <row r="171" spans="1:12" ht="15.75">
      <c r="A171" s="11"/>
      <c r="B171" s="11"/>
      <c r="C171" s="12"/>
      <c r="D171" s="12"/>
      <c r="E171" s="12"/>
      <c r="F171" s="12"/>
      <c r="H171" s="12"/>
      <c r="I171" s="50"/>
      <c r="J171" s="50"/>
      <c r="K171" s="50"/>
    </row>
    <row r="172" spans="1:12">
      <c r="A172" s="13"/>
      <c r="B172" s="13"/>
      <c r="C172" s="12"/>
      <c r="D172" s="12"/>
      <c r="E172" s="12"/>
      <c r="F172" s="12"/>
      <c r="H172" s="12"/>
      <c r="I172" s="12"/>
      <c r="J172" s="12"/>
      <c r="K172" s="12"/>
    </row>
    <row r="173" spans="1:12" ht="15.75">
      <c r="A173" s="11"/>
      <c r="B173" s="11"/>
      <c r="C173" s="12"/>
      <c r="D173" s="12"/>
      <c r="E173" s="12"/>
      <c r="F173" s="12"/>
      <c r="I173" s="50"/>
      <c r="J173" s="50"/>
      <c r="K173" s="50"/>
    </row>
    <row r="174" spans="1:12" ht="15.75">
      <c r="A174" s="11"/>
      <c r="B174" s="11"/>
      <c r="C174" s="12"/>
      <c r="D174" s="12"/>
      <c r="E174" s="12"/>
      <c r="F174" s="12"/>
      <c r="I174" s="50"/>
      <c r="J174" s="50"/>
      <c r="K174" s="50"/>
    </row>
    <row r="175" spans="1:12">
      <c r="A175" s="6"/>
      <c r="B175" s="6"/>
    </row>
    <row r="176" spans="1:12" ht="15.75">
      <c r="A176" s="5"/>
      <c r="B176" s="5"/>
    </row>
    <row r="177" spans="1:2" ht="15.75">
      <c r="A177" s="5"/>
      <c r="B177" s="5"/>
    </row>
    <row r="224" spans="1:12" ht="15.75">
      <c r="A224" s="69" t="s">
        <v>0</v>
      </c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</row>
    <row r="226" spans="1:12">
      <c r="A226" s="73" t="s">
        <v>7</v>
      </c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</row>
    <row r="227" spans="1:12">
      <c r="A227" s="74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</row>
    <row r="228" spans="1:12" ht="15.7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</row>
    <row r="229" spans="1:12">
      <c r="A229" s="1" t="s">
        <v>5</v>
      </c>
      <c r="B229" s="1"/>
      <c r="C229" s="8"/>
      <c r="D229" s="99" t="s">
        <v>9</v>
      </c>
      <c r="E229" s="99"/>
      <c r="F229" s="99"/>
      <c r="G229" s="99"/>
      <c r="H229" s="99"/>
      <c r="I229" s="99"/>
      <c r="J229" s="99"/>
      <c r="K229" s="99"/>
      <c r="L229" s="99"/>
    </row>
    <row r="230" spans="1:12">
      <c r="A230" s="86" t="s">
        <v>18</v>
      </c>
      <c r="B230" s="86"/>
      <c r="C230" s="86"/>
      <c r="D230" s="8"/>
      <c r="E230" s="8"/>
      <c r="F230" s="8"/>
      <c r="G230" s="8"/>
      <c r="H230" s="8"/>
      <c r="I230" s="8"/>
      <c r="J230" t="s">
        <v>10</v>
      </c>
      <c r="L230" s="8"/>
    </row>
    <row r="231" spans="1:12">
      <c r="A231" s="89" t="s">
        <v>11</v>
      </c>
      <c r="B231" s="71"/>
      <c r="C231" s="91" t="s">
        <v>12</v>
      </c>
      <c r="D231" s="15"/>
      <c r="E231" s="15"/>
      <c r="F231" s="15"/>
      <c r="G231" s="15"/>
      <c r="H231" s="15"/>
      <c r="I231" s="15"/>
      <c r="J231" s="31" t="s">
        <v>15</v>
      </c>
      <c r="K231" s="19" t="s">
        <v>13</v>
      </c>
      <c r="L231" s="93" t="s">
        <v>1</v>
      </c>
    </row>
    <row r="232" spans="1:12">
      <c r="A232" s="90"/>
      <c r="B232" s="72"/>
      <c r="C232" s="92"/>
      <c r="D232" s="16"/>
      <c r="E232" s="16"/>
      <c r="F232" s="16"/>
      <c r="G232" s="16"/>
      <c r="H232" s="16"/>
      <c r="I232" s="16"/>
      <c r="J232" s="32" t="s">
        <v>16</v>
      </c>
      <c r="K232" s="20" t="s">
        <v>14</v>
      </c>
      <c r="L232" s="94"/>
    </row>
    <row r="233" spans="1:12">
      <c r="A233" s="23"/>
      <c r="B233" s="23"/>
      <c r="C233" s="25"/>
      <c r="D233" s="17"/>
      <c r="E233" s="17"/>
      <c r="F233" s="17"/>
      <c r="G233" s="17"/>
      <c r="H233" s="17"/>
      <c r="I233" s="17"/>
      <c r="J233" s="18">
        <f t="shared" ref="J233:J241" si="5">SUM(D233+E233+F233+G233+H233+I233)</f>
        <v>0</v>
      </c>
      <c r="K233" s="30">
        <f>SUM(J233+J234)</f>
        <v>0</v>
      </c>
      <c r="L233" s="95"/>
    </row>
    <row r="234" spans="1:12">
      <c r="A234" s="27"/>
      <c r="B234" s="27"/>
      <c r="C234" s="28"/>
      <c r="D234" s="17"/>
      <c r="E234" s="17"/>
      <c r="F234" s="17"/>
      <c r="G234" s="17"/>
      <c r="H234" s="17"/>
      <c r="I234" s="17"/>
      <c r="J234" s="18">
        <f t="shared" si="5"/>
        <v>0</v>
      </c>
      <c r="K234" s="21">
        <f>SUM(J233+J234)</f>
        <v>0</v>
      </c>
      <c r="L234" s="96"/>
    </row>
    <row r="235" spans="1:12">
      <c r="A235" s="27"/>
      <c r="B235" s="27"/>
      <c r="C235" s="28"/>
      <c r="D235" s="17"/>
      <c r="E235" s="17"/>
      <c r="F235" s="17"/>
      <c r="G235" s="17"/>
      <c r="H235" s="17"/>
      <c r="I235" s="17"/>
      <c r="J235" s="18">
        <f t="shared" si="5"/>
        <v>0</v>
      </c>
      <c r="K235" s="29">
        <f>SUM(J235+J236)</f>
        <v>0</v>
      </c>
      <c r="L235" s="97"/>
    </row>
    <row r="236" spans="1:12">
      <c r="A236" s="24"/>
      <c r="B236" s="24"/>
      <c r="C236" s="26"/>
      <c r="D236" s="17"/>
      <c r="E236" s="17"/>
      <c r="F236" s="17"/>
      <c r="G236" s="17"/>
      <c r="H236" s="17"/>
      <c r="I236" s="17"/>
      <c r="J236" s="18">
        <f t="shared" si="5"/>
        <v>0</v>
      </c>
      <c r="K236" s="21">
        <f>SUM(J235+J236)</f>
        <v>0</v>
      </c>
      <c r="L236" s="97"/>
    </row>
    <row r="237" spans="1:12">
      <c r="A237" s="27"/>
      <c r="B237" s="27"/>
      <c r="C237" s="28"/>
      <c r="D237" s="17"/>
      <c r="E237" s="17"/>
      <c r="F237" s="17"/>
      <c r="G237" s="17"/>
      <c r="H237" s="17"/>
      <c r="I237" s="17"/>
      <c r="J237" s="18">
        <f t="shared" si="5"/>
        <v>0</v>
      </c>
      <c r="K237" s="22">
        <f>SUM(J237+J238)</f>
        <v>0</v>
      </c>
      <c r="L237" s="97"/>
    </row>
    <row r="238" spans="1:12">
      <c r="A238" s="27"/>
      <c r="B238" s="27"/>
      <c r="C238" s="28"/>
      <c r="D238" s="17"/>
      <c r="E238" s="17"/>
      <c r="F238" s="17"/>
      <c r="G238" s="17"/>
      <c r="H238" s="17"/>
      <c r="I238" s="17"/>
      <c r="J238" s="18">
        <f t="shared" si="5"/>
        <v>0</v>
      </c>
      <c r="K238" s="21">
        <f>SUM(J237+J238)</f>
        <v>0</v>
      </c>
      <c r="L238" s="97"/>
    </row>
    <row r="239" spans="1:12">
      <c r="A239" s="27"/>
      <c r="B239" s="27"/>
      <c r="C239" s="28"/>
      <c r="D239" s="17"/>
      <c r="E239" s="17"/>
      <c r="F239" s="17"/>
      <c r="G239" s="17"/>
      <c r="H239" s="17"/>
      <c r="I239" s="17"/>
      <c r="J239" s="18">
        <f t="shared" si="5"/>
        <v>0</v>
      </c>
      <c r="K239" s="22">
        <f>SUM(J239+J240)</f>
        <v>0</v>
      </c>
      <c r="L239" s="97"/>
    </row>
    <row r="240" spans="1:12">
      <c r="A240" s="27"/>
      <c r="B240" s="27"/>
      <c r="C240" s="28"/>
      <c r="D240" s="17"/>
      <c r="E240" s="17"/>
      <c r="F240" s="17"/>
      <c r="G240" s="17"/>
      <c r="H240" s="17"/>
      <c r="I240" s="17"/>
      <c r="J240" s="18">
        <f t="shared" si="5"/>
        <v>0</v>
      </c>
      <c r="K240" s="21">
        <f>SUM(J239+J240)</f>
        <v>0</v>
      </c>
      <c r="L240" s="97"/>
    </row>
    <row r="241" spans="1:12">
      <c r="A241" s="27"/>
      <c r="B241" s="27"/>
      <c r="C241" s="28"/>
      <c r="D241" s="17"/>
      <c r="E241" s="17"/>
      <c r="F241" s="17"/>
      <c r="G241" s="17"/>
      <c r="H241" s="17"/>
      <c r="I241" s="17"/>
      <c r="J241" s="18">
        <f t="shared" si="5"/>
        <v>0</v>
      </c>
      <c r="K241" s="22">
        <f>SUM(J241+J242)</f>
        <v>0</v>
      </c>
      <c r="L241" s="97"/>
    </row>
    <row r="242" spans="1:12">
      <c r="A242" s="27"/>
      <c r="B242" s="27"/>
      <c r="C242" s="28"/>
      <c r="D242" s="17"/>
      <c r="E242" s="17"/>
      <c r="F242" s="17"/>
      <c r="G242" s="17"/>
      <c r="H242" s="17"/>
      <c r="I242" s="17"/>
      <c r="J242" s="18">
        <f>SUM(D242+E242+F242+G242+H242+I242)</f>
        <v>0</v>
      </c>
      <c r="K242" s="21">
        <f>SUM(J241+J242)</f>
        <v>0</v>
      </c>
      <c r="L242" s="97"/>
    </row>
    <row r="243" spans="1:12">
      <c r="A243" s="27"/>
      <c r="B243" s="27"/>
      <c r="C243" s="28"/>
      <c r="D243" s="17"/>
      <c r="E243" s="17"/>
      <c r="F243" s="17"/>
      <c r="G243" s="17"/>
      <c r="H243" s="17"/>
      <c r="I243" s="17"/>
      <c r="J243" s="18">
        <f t="shared" ref="J243" si="6">SUM(D243+E243+F243+G243+H243+I243)</f>
        <v>0</v>
      </c>
      <c r="K243" s="22">
        <f>SUM(J243+J244)</f>
        <v>0</v>
      </c>
      <c r="L243" s="97"/>
    </row>
    <row r="244" spans="1:12">
      <c r="A244" s="27"/>
      <c r="B244" s="27"/>
      <c r="C244" s="28"/>
      <c r="D244" s="17"/>
      <c r="E244" s="17"/>
      <c r="F244" s="17"/>
      <c r="G244" s="17"/>
      <c r="H244" s="17"/>
      <c r="I244" s="17"/>
      <c r="J244" s="18">
        <f>SUM(D244+E244+F244+G244+H244+I244)</f>
        <v>0</v>
      </c>
      <c r="K244" s="21">
        <f>SUM(J243+J244)</f>
        <v>0</v>
      </c>
      <c r="L244" s="97"/>
    </row>
    <row r="245" spans="1:12">
      <c r="A245" s="27"/>
      <c r="B245" s="27"/>
      <c r="C245" s="28"/>
      <c r="D245" s="17"/>
      <c r="E245" s="17"/>
      <c r="F245" s="17"/>
      <c r="G245" s="17"/>
      <c r="H245" s="17"/>
      <c r="I245" s="17"/>
      <c r="J245" s="18">
        <f t="shared" ref="J245" si="7">SUM(D245+E245+F245+G245+H245+I245)</f>
        <v>0</v>
      </c>
      <c r="K245" s="22">
        <f>SUM(J245+J246)</f>
        <v>0</v>
      </c>
      <c r="L245" s="97"/>
    </row>
    <row r="246" spans="1:12">
      <c r="A246" s="27"/>
      <c r="B246" s="27"/>
      <c r="C246" s="28"/>
      <c r="D246" s="17"/>
      <c r="E246" s="17"/>
      <c r="F246" s="17"/>
      <c r="G246" s="17"/>
      <c r="H246" s="17"/>
      <c r="I246" s="17"/>
      <c r="J246" s="18">
        <f>SUM(D246+E246+F246+G246+H246+I246)</f>
        <v>0</v>
      </c>
      <c r="K246" s="21">
        <f>SUM(J245+J246)</f>
        <v>0</v>
      </c>
      <c r="L246" s="97"/>
    </row>
    <row r="247" spans="1:12">
      <c r="A247" s="27"/>
      <c r="B247" s="27"/>
      <c r="C247" s="28"/>
      <c r="D247" s="17"/>
      <c r="E247" s="17"/>
      <c r="F247" s="17"/>
      <c r="G247" s="17"/>
      <c r="H247" s="17"/>
      <c r="I247" s="17"/>
      <c r="J247" s="18">
        <f t="shared" ref="J247" si="8">SUM(D247+E247+F247+G247+H247+I247)</f>
        <v>0</v>
      </c>
      <c r="K247" s="22">
        <f>SUM(J247+J248)</f>
        <v>0</v>
      </c>
      <c r="L247" s="97"/>
    </row>
    <row r="248" spans="1:12">
      <c r="A248" s="27"/>
      <c r="B248" s="27"/>
      <c r="C248" s="28"/>
      <c r="D248" s="17"/>
      <c r="E248" s="17"/>
      <c r="F248" s="17"/>
      <c r="G248" s="17"/>
      <c r="H248" s="17"/>
      <c r="I248" s="17"/>
      <c r="J248" s="18">
        <f>SUM(D248+E248+F248+G248+H248+I248)</f>
        <v>0</v>
      </c>
      <c r="K248" s="21">
        <f>SUM(J247+J248)</f>
        <v>0</v>
      </c>
      <c r="L248" s="97"/>
    </row>
    <row r="249" spans="1:12">
      <c r="A249" s="27"/>
      <c r="B249" s="27"/>
      <c r="C249" s="28"/>
      <c r="D249" s="17"/>
      <c r="E249" s="17"/>
      <c r="F249" s="17"/>
      <c r="G249" s="17"/>
      <c r="H249" s="17"/>
      <c r="I249" s="17"/>
      <c r="J249" s="18">
        <f t="shared" ref="J249" si="9">SUM(D249+E249+F249+G249+H249+I249)</f>
        <v>0</v>
      </c>
      <c r="K249" s="22">
        <f>SUM(J249+J250)</f>
        <v>0</v>
      </c>
      <c r="L249" s="97"/>
    </row>
    <row r="250" spans="1:12">
      <c r="A250" s="27"/>
      <c r="B250" s="27"/>
      <c r="C250" s="28"/>
      <c r="D250" s="17"/>
      <c r="E250" s="17"/>
      <c r="F250" s="17"/>
      <c r="G250" s="17"/>
      <c r="H250" s="17"/>
      <c r="I250" s="17"/>
      <c r="J250" s="18">
        <f>SUM(D250+E250+F250+G250+H250+I250)</f>
        <v>0</v>
      </c>
      <c r="K250" s="21">
        <f>SUM(J249+J250)</f>
        <v>0</v>
      </c>
      <c r="L250" s="97"/>
    </row>
    <row r="251" spans="1:12">
      <c r="A251" s="27"/>
      <c r="B251" s="27"/>
      <c r="C251" s="28"/>
      <c r="D251" s="17"/>
      <c r="E251" s="17"/>
      <c r="F251" s="17"/>
      <c r="G251" s="17"/>
      <c r="H251" s="17"/>
      <c r="I251" s="17"/>
      <c r="J251" s="18">
        <f t="shared" ref="J251" si="10">SUM(D251+E251+F251+G251+H251+I251)</f>
        <v>0</v>
      </c>
      <c r="K251" s="22">
        <f>SUM(J251+J252)</f>
        <v>0</v>
      </c>
      <c r="L251" s="97"/>
    </row>
    <row r="252" spans="1:12">
      <c r="A252" s="27"/>
      <c r="B252" s="27"/>
      <c r="C252" s="28"/>
      <c r="D252" s="17"/>
      <c r="E252" s="17"/>
      <c r="F252" s="17"/>
      <c r="G252" s="17"/>
      <c r="H252" s="17"/>
      <c r="I252" s="17"/>
      <c r="J252" s="18">
        <f>SUM(D252+E252+F252+G252+H252+I252)</f>
        <v>0</v>
      </c>
      <c r="K252" s="21">
        <f>SUM(J251+J252)</f>
        <v>0</v>
      </c>
      <c r="L252" s="97"/>
    </row>
    <row r="253" spans="1:12">
      <c r="A253" s="27"/>
      <c r="B253" s="27"/>
      <c r="C253" s="28"/>
      <c r="D253" s="17"/>
      <c r="E253" s="17"/>
      <c r="F253" s="17"/>
      <c r="G253" s="17"/>
      <c r="H253" s="17"/>
      <c r="I253" s="17"/>
      <c r="J253" s="18">
        <f t="shared" ref="J253" si="11">SUM(D253+E253+F253+G253+H253+I253)</f>
        <v>0</v>
      </c>
      <c r="K253" s="22">
        <f>SUM(J253+J254)</f>
        <v>0</v>
      </c>
      <c r="L253" s="97"/>
    </row>
    <row r="254" spans="1:12">
      <c r="A254" s="27"/>
      <c r="B254" s="27"/>
      <c r="C254" s="28"/>
      <c r="D254" s="17"/>
      <c r="E254" s="17"/>
      <c r="F254" s="17"/>
      <c r="G254" s="17"/>
      <c r="H254" s="17"/>
      <c r="I254" s="17"/>
      <c r="J254" s="18">
        <f>SUM(D254+E254+F254+G254+H254+I254)</f>
        <v>0</v>
      </c>
      <c r="K254" s="21">
        <f>SUM(J253+J254)</f>
        <v>0</v>
      </c>
      <c r="L254" s="96"/>
    </row>
    <row r="255" spans="1:12">
      <c r="A255" s="27"/>
      <c r="B255" s="27"/>
      <c r="C255" s="28"/>
      <c r="D255" s="17"/>
      <c r="E255" s="17"/>
      <c r="F255" s="17"/>
      <c r="G255" s="17"/>
      <c r="H255" s="17"/>
      <c r="I255" s="17"/>
      <c r="J255" s="18">
        <f t="shared" ref="J255" si="12">SUM(D255+E255+F255+G255+H255+I255)</f>
        <v>0</v>
      </c>
      <c r="K255" s="22">
        <f>SUM(J255+J256)</f>
        <v>0</v>
      </c>
      <c r="L255" s="97"/>
    </row>
    <row r="256" spans="1:12">
      <c r="A256" s="27"/>
      <c r="B256" s="27"/>
      <c r="C256" s="28"/>
      <c r="D256" s="17"/>
      <c r="E256" s="17"/>
      <c r="F256" s="17"/>
      <c r="G256" s="17"/>
      <c r="H256" s="17"/>
      <c r="I256" s="17"/>
      <c r="J256" s="18">
        <f>SUM(D256+E256+F256+G256+H256+I256)</f>
        <v>0</v>
      </c>
      <c r="K256" s="21">
        <f>SUM(J255+J256)</f>
        <v>0</v>
      </c>
      <c r="L256" s="97"/>
    </row>
    <row r="257" spans="1:12">
      <c r="A257" s="27"/>
      <c r="B257" s="27"/>
      <c r="C257" s="28"/>
      <c r="D257" s="17"/>
      <c r="E257" s="17"/>
      <c r="F257" s="17"/>
      <c r="G257" s="17"/>
      <c r="H257" s="17"/>
      <c r="I257" s="17"/>
      <c r="J257" s="18">
        <f t="shared" ref="J257" si="13">SUM(D257+E257+F257+G257+H257+I257)</f>
        <v>0</v>
      </c>
      <c r="K257" s="22">
        <f>SUM(J257+J258)</f>
        <v>0</v>
      </c>
      <c r="L257" s="97"/>
    </row>
    <row r="258" spans="1:12">
      <c r="A258" s="27"/>
      <c r="B258" s="27"/>
      <c r="C258" s="28"/>
      <c r="D258" s="17"/>
      <c r="E258" s="17"/>
      <c r="F258" s="17"/>
      <c r="G258" s="17"/>
      <c r="H258" s="17"/>
      <c r="I258" s="17"/>
      <c r="J258" s="18">
        <f>SUM(D258+E258+F258+G258+H258+I258)</f>
        <v>0</v>
      </c>
      <c r="K258" s="21">
        <f>SUM(J257+J258)</f>
        <v>0</v>
      </c>
      <c r="L258" s="97"/>
    </row>
    <row r="259" spans="1:12">
      <c r="A259" s="27"/>
      <c r="B259" s="27"/>
      <c r="C259" s="28"/>
      <c r="D259" s="17"/>
      <c r="E259" s="17"/>
      <c r="F259" s="17"/>
      <c r="G259" s="17"/>
      <c r="H259" s="17"/>
      <c r="I259" s="17"/>
      <c r="J259" s="18">
        <f t="shared" ref="J259" si="14">SUM(D259+E259+F259+G259+H259+I259)</f>
        <v>0</v>
      </c>
      <c r="K259" s="22">
        <f>SUM(J259+J260)</f>
        <v>0</v>
      </c>
      <c r="L259" s="97"/>
    </row>
    <row r="260" spans="1:12">
      <c r="A260" s="27"/>
      <c r="B260" s="27"/>
      <c r="C260" s="28"/>
      <c r="D260" s="17"/>
      <c r="E260" s="17"/>
      <c r="F260" s="17"/>
      <c r="G260" s="17"/>
      <c r="H260" s="17"/>
      <c r="I260" s="17"/>
      <c r="J260" s="18">
        <f>SUM(D260+E260+F260+G260+H260+I260)</f>
        <v>0</v>
      </c>
      <c r="K260" s="21">
        <f>SUM(J259+J260)</f>
        <v>0</v>
      </c>
      <c r="L260" s="97"/>
    </row>
    <row r="261" spans="1:12">
      <c r="A261" s="27"/>
      <c r="B261" s="27"/>
      <c r="C261" s="28"/>
      <c r="D261" s="17"/>
      <c r="E261" s="17"/>
      <c r="F261" s="17"/>
      <c r="G261" s="17"/>
      <c r="H261" s="17"/>
      <c r="I261" s="17"/>
      <c r="J261" s="18">
        <f t="shared" ref="J261" si="15">SUM(D261+E261+F261+G261+H261+I261)</f>
        <v>0</v>
      </c>
      <c r="K261" s="22">
        <f>SUM(J261+J262)</f>
        <v>0</v>
      </c>
      <c r="L261" s="97"/>
    </row>
    <row r="262" spans="1:12">
      <c r="A262" s="27"/>
      <c r="B262" s="27"/>
      <c r="C262" s="28"/>
      <c r="D262" s="17"/>
      <c r="E262" s="17"/>
      <c r="F262" s="17"/>
      <c r="G262" s="17"/>
      <c r="H262" s="17"/>
      <c r="I262" s="17"/>
      <c r="J262" s="18">
        <f>SUM(D262+E262+F262+G262+H262+I262)</f>
        <v>0</v>
      </c>
      <c r="K262" s="21">
        <f>SUM(J261+J262)</f>
        <v>0</v>
      </c>
      <c r="L262" s="97"/>
    </row>
    <row r="263" spans="1:12">
      <c r="A263" s="27"/>
      <c r="B263" s="27"/>
      <c r="C263" s="28"/>
      <c r="D263" s="17"/>
      <c r="E263" s="17"/>
      <c r="F263" s="17"/>
      <c r="G263" s="17"/>
      <c r="H263" s="17"/>
      <c r="I263" s="17"/>
      <c r="J263" s="18">
        <f t="shared" ref="J263" si="16">SUM(D263+E263+F263+G263+H263+I263)</f>
        <v>0</v>
      </c>
      <c r="K263" s="22">
        <f>SUM(J263+J264)</f>
        <v>0</v>
      </c>
      <c r="L263" s="97"/>
    </row>
    <row r="264" spans="1:12">
      <c r="A264" s="27"/>
      <c r="B264" s="27"/>
      <c r="C264" s="28"/>
      <c r="D264" s="17"/>
      <c r="E264" s="17"/>
      <c r="F264" s="17"/>
      <c r="G264" s="17"/>
      <c r="H264" s="17"/>
      <c r="I264" s="17"/>
      <c r="J264" s="18">
        <f>SUM(D264+E264+F264+G264+H264+I264)</f>
        <v>0</v>
      </c>
      <c r="K264" s="21">
        <f>SUM(J263+J264)</f>
        <v>0</v>
      </c>
      <c r="L264" s="97"/>
    </row>
    <row r="265" spans="1:12">
      <c r="A265" s="27"/>
      <c r="B265" s="27"/>
      <c r="C265" s="28"/>
      <c r="D265" s="17"/>
      <c r="E265" s="17"/>
      <c r="F265" s="17"/>
      <c r="G265" s="17"/>
      <c r="H265" s="17"/>
      <c r="I265" s="17"/>
      <c r="J265" s="18">
        <f t="shared" ref="J265" si="17">SUM(D265+E265+F265+G265+H265+I265)</f>
        <v>0</v>
      </c>
      <c r="K265" s="22">
        <f>SUM(J265+J266)</f>
        <v>0</v>
      </c>
      <c r="L265" s="97"/>
    </row>
    <row r="266" spans="1:12">
      <c r="A266" s="27"/>
      <c r="B266" s="27"/>
      <c r="C266" s="28"/>
      <c r="D266" s="17"/>
      <c r="E266" s="17"/>
      <c r="F266" s="17"/>
      <c r="G266" s="17"/>
      <c r="H266" s="17"/>
      <c r="I266" s="17"/>
      <c r="J266" s="18">
        <f>SUM(D266+E266+F266+G266+H266+I266)</f>
        <v>0</v>
      </c>
      <c r="K266" s="21">
        <f>SUM(J265+J266)</f>
        <v>0</v>
      </c>
      <c r="L266" s="97"/>
    </row>
    <row r="267" spans="1:12">
      <c r="A267" s="27"/>
      <c r="B267" s="27"/>
      <c r="C267" s="28"/>
      <c r="D267" s="17"/>
      <c r="E267" s="17"/>
      <c r="F267" s="17"/>
      <c r="G267" s="17"/>
      <c r="H267" s="17"/>
      <c r="I267" s="17"/>
      <c r="J267" s="18">
        <f t="shared" ref="J267" si="18">SUM(D267+E267+F267+G267+H267+I267)</f>
        <v>0</v>
      </c>
      <c r="K267" s="22">
        <f>SUM(J267+J268)</f>
        <v>0</v>
      </c>
      <c r="L267" s="97"/>
    </row>
    <row r="268" spans="1:12">
      <c r="A268" s="27"/>
      <c r="B268" s="27"/>
      <c r="C268" s="28"/>
      <c r="D268" s="17"/>
      <c r="E268" s="17"/>
      <c r="F268" s="17"/>
      <c r="G268" s="17"/>
      <c r="H268" s="17"/>
      <c r="I268" s="17"/>
      <c r="J268" s="18">
        <f>SUM(D268+E268+F268+G268+H268+I268)</f>
        <v>0</v>
      </c>
      <c r="K268" s="21">
        <f>SUM(J267+J268)</f>
        <v>0</v>
      </c>
      <c r="L268" s="97"/>
    </row>
    <row r="269" spans="1:12">
      <c r="A269" s="27"/>
      <c r="B269" s="27"/>
      <c r="C269" s="28"/>
      <c r="D269" s="17"/>
      <c r="E269" s="17"/>
      <c r="F269" s="17"/>
      <c r="G269" s="17"/>
      <c r="H269" s="17"/>
      <c r="I269" s="17"/>
      <c r="J269" s="18">
        <f t="shared" ref="J269" si="19">SUM(D269+E269+F269+G269+H269+I269)</f>
        <v>0</v>
      </c>
      <c r="K269" s="22">
        <f>SUM(J269+J270)</f>
        <v>0</v>
      </c>
      <c r="L269" s="97"/>
    </row>
    <row r="270" spans="1:12">
      <c r="A270" s="27"/>
      <c r="B270" s="27"/>
      <c r="C270" s="28"/>
      <c r="D270" s="17"/>
      <c r="E270" s="17"/>
      <c r="F270" s="17"/>
      <c r="G270" s="17"/>
      <c r="H270" s="17"/>
      <c r="I270" s="17"/>
      <c r="J270" s="18">
        <f>SUM(D270+E270+F270+G270+H270+I270)</f>
        <v>0</v>
      </c>
      <c r="K270" s="21">
        <f>SUM(J269+J270)</f>
        <v>0</v>
      </c>
      <c r="L270" s="97"/>
    </row>
    <row r="271" spans="1:12">
      <c r="A271" s="27"/>
      <c r="B271" s="27"/>
      <c r="C271" s="28"/>
      <c r="D271" s="17"/>
      <c r="E271" s="17"/>
      <c r="F271" s="17"/>
      <c r="G271" s="17"/>
      <c r="H271" s="17"/>
      <c r="I271" s="17"/>
      <c r="J271" s="18">
        <f t="shared" ref="J271" si="20">SUM(D271+E271+F271+G271+H271+I271)</f>
        <v>0</v>
      </c>
      <c r="K271" s="22">
        <f>SUM(J271+J272)</f>
        <v>0</v>
      </c>
      <c r="L271" s="97"/>
    </row>
    <row r="272" spans="1:12">
      <c r="A272" s="27"/>
      <c r="B272" s="27"/>
      <c r="C272" s="28"/>
      <c r="D272" s="17"/>
      <c r="E272" s="17"/>
      <c r="F272" s="17"/>
      <c r="G272" s="17"/>
      <c r="H272" s="17"/>
      <c r="I272" s="17"/>
      <c r="J272" s="18">
        <f>SUM(D272+E272+F272+G272+H272+I272)</f>
        <v>0</v>
      </c>
      <c r="K272" s="21">
        <f>SUM(J271+J272)</f>
        <v>0</v>
      </c>
      <c r="L272" s="97"/>
    </row>
    <row r="273" spans="1:12">
      <c r="A273" s="27"/>
      <c r="B273" s="27"/>
      <c r="C273" s="28"/>
      <c r="D273" s="17"/>
      <c r="E273" s="17"/>
      <c r="F273" s="17"/>
      <c r="G273" s="17"/>
      <c r="H273" s="17"/>
      <c r="I273" s="17"/>
      <c r="J273" s="18">
        <f t="shared" ref="J273" si="21">SUM(D273+E273+F273+G273+H273+I273)</f>
        <v>0</v>
      </c>
      <c r="K273" s="22">
        <f>SUM(J273+J274)</f>
        <v>0</v>
      </c>
      <c r="L273" s="97"/>
    </row>
    <row r="274" spans="1:12">
      <c r="A274" s="27"/>
      <c r="B274" s="27"/>
      <c r="C274" s="28"/>
      <c r="D274" s="17"/>
      <c r="E274" s="17"/>
      <c r="F274" s="17"/>
      <c r="G274" s="17"/>
      <c r="H274" s="17"/>
      <c r="I274" s="17"/>
      <c r="J274" s="18">
        <f>SUM(D274+E274+F274+G274+H274+I274)</f>
        <v>0</v>
      </c>
      <c r="K274" s="21">
        <f>SUM(J273+J274)</f>
        <v>0</v>
      </c>
      <c r="L274" s="97"/>
    </row>
    <row r="275" spans="1:12">
      <c r="A275" s="27"/>
      <c r="B275" s="27"/>
      <c r="C275" s="28"/>
      <c r="D275" s="17"/>
      <c r="E275" s="17"/>
      <c r="F275" s="17"/>
      <c r="G275" s="17"/>
      <c r="H275" s="17"/>
      <c r="I275" s="17"/>
      <c r="J275" s="18">
        <f t="shared" ref="J275" si="22">SUM(D275+E275+F275+G275+H275+I275)</f>
        <v>0</v>
      </c>
      <c r="K275" s="22">
        <f>SUM(J275+J276)</f>
        <v>0</v>
      </c>
      <c r="L275" s="97"/>
    </row>
    <row r="276" spans="1:12">
      <c r="A276" s="24"/>
      <c r="B276" s="24"/>
      <c r="C276" s="26"/>
      <c r="D276" s="17"/>
      <c r="E276" s="17"/>
      <c r="F276" s="17"/>
      <c r="G276" s="17"/>
      <c r="H276" s="17"/>
      <c r="I276" s="17"/>
      <c r="J276" s="18">
        <f>SUM(D276+E276+F276+G276+H276+I276)</f>
        <v>0</v>
      </c>
      <c r="K276" s="21">
        <f>SUM(J275+J276)</f>
        <v>0</v>
      </c>
      <c r="L276" s="96"/>
    </row>
    <row r="278" spans="1:12" ht="15.75">
      <c r="A278" s="11" t="s">
        <v>2</v>
      </c>
      <c r="B278" s="11"/>
      <c r="C278" s="12"/>
      <c r="D278" s="12"/>
      <c r="E278" s="12"/>
      <c r="F278" s="12"/>
      <c r="H278" s="12"/>
      <c r="I278" s="98"/>
      <c r="J278" s="98"/>
      <c r="K278" s="98"/>
    </row>
    <row r="279" spans="1:12" ht="15.75">
      <c r="A279" s="11" t="s">
        <v>6</v>
      </c>
      <c r="B279" s="11"/>
      <c r="C279" s="12"/>
      <c r="D279" s="12"/>
      <c r="E279" s="12"/>
      <c r="F279" s="12"/>
      <c r="H279" s="12"/>
      <c r="I279" s="100"/>
      <c r="J279" s="100"/>
      <c r="K279" s="100"/>
    </row>
    <row r="280" spans="1:12">
      <c r="A280" s="13"/>
      <c r="B280" s="13"/>
      <c r="C280" s="12"/>
      <c r="D280" s="12"/>
      <c r="E280" s="12"/>
      <c r="F280" s="12"/>
      <c r="H280" s="12"/>
      <c r="I280" s="12"/>
      <c r="J280" s="12"/>
      <c r="K280" s="12"/>
    </row>
    <row r="281" spans="1:12" ht="15.75">
      <c r="A281" s="11" t="s">
        <v>3</v>
      </c>
      <c r="B281" s="11"/>
      <c r="C281" s="12"/>
      <c r="D281" s="12"/>
      <c r="E281" s="12"/>
      <c r="F281" s="12"/>
      <c r="I281" s="98"/>
      <c r="J281" s="98"/>
      <c r="K281" s="98"/>
    </row>
    <row r="282" spans="1:12" ht="15.75">
      <c r="A282" s="11" t="s">
        <v>4</v>
      </c>
      <c r="B282" s="11"/>
      <c r="C282" s="12"/>
      <c r="D282" s="12"/>
      <c r="E282" s="12"/>
      <c r="F282" s="12"/>
      <c r="I282" s="98"/>
      <c r="J282" s="98"/>
      <c r="K282" s="98"/>
    </row>
  </sheetData>
  <mergeCells count="86">
    <mergeCell ref="I282:K282"/>
    <mergeCell ref="L271:L272"/>
    <mergeCell ref="L273:L274"/>
    <mergeCell ref="L275:L276"/>
    <mergeCell ref="I278:K278"/>
    <mergeCell ref="I279:K279"/>
    <mergeCell ref="I281:K281"/>
    <mergeCell ref="L269:L270"/>
    <mergeCell ref="L247:L248"/>
    <mergeCell ref="L249:L250"/>
    <mergeCell ref="L251:L252"/>
    <mergeCell ref="L253:L254"/>
    <mergeCell ref="L255:L256"/>
    <mergeCell ref="L257:L258"/>
    <mergeCell ref="L259:L260"/>
    <mergeCell ref="L261:L262"/>
    <mergeCell ref="L263:L264"/>
    <mergeCell ref="L265:L266"/>
    <mergeCell ref="L267:L268"/>
    <mergeCell ref="L245:L246"/>
    <mergeCell ref="D229:L229"/>
    <mergeCell ref="A230:C230"/>
    <mergeCell ref="A231:A232"/>
    <mergeCell ref="C231:C232"/>
    <mergeCell ref="L231:L232"/>
    <mergeCell ref="L233:L234"/>
    <mergeCell ref="L235:L236"/>
    <mergeCell ref="L237:L238"/>
    <mergeCell ref="L239:L240"/>
    <mergeCell ref="L241:L242"/>
    <mergeCell ref="L243:L244"/>
    <mergeCell ref="L64:L65"/>
    <mergeCell ref="L97:L98"/>
    <mergeCell ref="L75:L76"/>
    <mergeCell ref="L77:L78"/>
    <mergeCell ref="L79:L80"/>
    <mergeCell ref="L81:L82"/>
    <mergeCell ref="L83:L84"/>
    <mergeCell ref="L85:L86"/>
    <mergeCell ref="L87:L88"/>
    <mergeCell ref="L89:L90"/>
    <mergeCell ref="L91:L92"/>
    <mergeCell ref="L93:L94"/>
    <mergeCell ref="L95:L96"/>
    <mergeCell ref="L54:L55"/>
    <mergeCell ref="L56:L57"/>
    <mergeCell ref="L58:L59"/>
    <mergeCell ref="L60:L61"/>
    <mergeCell ref="L62:L63"/>
    <mergeCell ref="A39:A40"/>
    <mergeCell ref="B39:B40"/>
    <mergeCell ref="C39:C40"/>
    <mergeCell ref="L39:L40"/>
    <mergeCell ref="A73:A74"/>
    <mergeCell ref="B73:B74"/>
    <mergeCell ref="C73:C74"/>
    <mergeCell ref="L73:L74"/>
    <mergeCell ref="L41:L42"/>
    <mergeCell ref="L43:L44"/>
    <mergeCell ref="L45:L46"/>
    <mergeCell ref="L47:L48"/>
    <mergeCell ref="L49:L50"/>
    <mergeCell ref="A54:A55"/>
    <mergeCell ref="B54:B55"/>
    <mergeCell ref="C54:C55"/>
    <mergeCell ref="L21:L22"/>
    <mergeCell ref="L28:L29"/>
    <mergeCell ref="L30:L31"/>
    <mergeCell ref="L32:L33"/>
    <mergeCell ref="L34:L35"/>
    <mergeCell ref="A26:A27"/>
    <mergeCell ref="B26:B27"/>
    <mergeCell ref="C26:C27"/>
    <mergeCell ref="L26:L27"/>
    <mergeCell ref="A2:L2"/>
    <mergeCell ref="A3:L3"/>
    <mergeCell ref="A5:L5"/>
    <mergeCell ref="C7:L7"/>
    <mergeCell ref="A11:A12"/>
    <mergeCell ref="B11:B12"/>
    <mergeCell ref="C11:C12"/>
    <mergeCell ref="L11:L12"/>
    <mergeCell ref="L13:L14"/>
    <mergeCell ref="L15:L16"/>
    <mergeCell ref="L17:L18"/>
    <mergeCell ref="L19:L20"/>
  </mergeCells>
  <pageMargins left="0.31496062992125984" right="0.11811023622047245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Сор-я 1,2</vt:lpstr>
    </vt:vector>
  </TitlesOfParts>
  <Company>СДЮШОР 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</dc:creator>
  <cp:lastModifiedBy>Ирина</cp:lastModifiedBy>
  <cp:lastPrinted>2016-09-24T12:34:06Z</cp:lastPrinted>
  <dcterms:created xsi:type="dcterms:W3CDTF">2011-01-12T10:24:24Z</dcterms:created>
  <dcterms:modified xsi:type="dcterms:W3CDTF">2016-09-26T07:54:07Z</dcterms:modified>
</cp:coreProperties>
</file>