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5480" windowHeight="9855"/>
  </bookViews>
  <sheets>
    <sheet name="Рез. Пер-ва гор.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8" i="4" l="1"/>
  <c r="J37" i="4"/>
  <c r="J32" i="4"/>
  <c r="J31" i="4"/>
  <c r="J30" i="4"/>
  <c r="J29" i="4"/>
  <c r="J80" i="4"/>
  <c r="J81" i="4"/>
  <c r="J78" i="4"/>
  <c r="J79" i="4"/>
  <c r="J103" i="4"/>
  <c r="J96" i="4"/>
  <c r="J107" i="4"/>
  <c r="J106" i="4"/>
  <c r="J101" i="4"/>
  <c r="J95" i="4"/>
  <c r="J100" i="4"/>
  <c r="J89" i="4"/>
  <c r="J88" i="4"/>
  <c r="J83" i="4"/>
  <c r="J82" i="4"/>
  <c r="J46" i="4"/>
  <c r="J45" i="4"/>
  <c r="J40" i="4"/>
  <c r="J39" i="4"/>
  <c r="J44" i="4"/>
  <c r="J43" i="4"/>
  <c r="J62" i="4"/>
  <c r="J108" i="4"/>
  <c r="J28" i="4"/>
  <c r="J27" i="4"/>
  <c r="J26" i="4"/>
  <c r="J25" i="4"/>
  <c r="K83" i="4" l="1"/>
  <c r="K32" i="4"/>
  <c r="K31" i="4"/>
  <c r="K38" i="4"/>
  <c r="K40" i="4"/>
  <c r="K46" i="4"/>
  <c r="K37" i="4"/>
  <c r="K89" i="4"/>
  <c r="K30" i="4"/>
  <c r="K29" i="4"/>
  <c r="K78" i="4"/>
  <c r="K80" i="4"/>
  <c r="K44" i="4"/>
  <c r="K79" i="4"/>
  <c r="K81" i="4"/>
  <c r="K43" i="4"/>
  <c r="K82" i="4"/>
  <c r="K88" i="4"/>
  <c r="K39" i="4"/>
  <c r="K45" i="4"/>
  <c r="K28" i="4"/>
  <c r="K27" i="4"/>
  <c r="K26" i="4"/>
  <c r="K25" i="4"/>
  <c r="J105" i="4" l="1"/>
  <c r="J98" i="4"/>
  <c r="J77" i="4"/>
  <c r="J76" i="4"/>
  <c r="J71" i="4"/>
  <c r="J70" i="4"/>
  <c r="J54" i="4"/>
  <c r="J53" i="4"/>
  <c r="J60" i="4"/>
  <c r="J59" i="4"/>
  <c r="J56" i="4"/>
  <c r="J55" i="4"/>
  <c r="J24" i="4"/>
  <c r="J23" i="4"/>
  <c r="J18" i="4"/>
  <c r="J17" i="4"/>
  <c r="J14" i="4"/>
  <c r="J13" i="4"/>
  <c r="J16" i="4"/>
  <c r="J15" i="4"/>
  <c r="J102" i="4"/>
  <c r="J99" i="4"/>
  <c r="J85" i="4"/>
  <c r="J84" i="4"/>
  <c r="J73" i="4"/>
  <c r="J72" i="4"/>
  <c r="J75" i="4"/>
  <c r="J74" i="4"/>
  <c r="J87" i="4"/>
  <c r="J86" i="4"/>
  <c r="J58" i="4"/>
  <c r="J57" i="4"/>
  <c r="J51" i="4"/>
  <c r="J52" i="4"/>
  <c r="J97" i="4"/>
  <c r="J104" i="4"/>
  <c r="J109" i="4"/>
  <c r="J94" i="4"/>
  <c r="J61" i="4"/>
  <c r="J42" i="4"/>
  <c r="J41" i="4"/>
  <c r="J64" i="4"/>
  <c r="J63" i="4"/>
  <c r="K24" i="4" l="1"/>
  <c r="K18" i="4"/>
  <c r="K14" i="4"/>
  <c r="K16" i="4"/>
  <c r="K71" i="4"/>
  <c r="K77" i="4"/>
  <c r="K70" i="4"/>
  <c r="K76" i="4"/>
  <c r="K17" i="4"/>
  <c r="K15" i="4"/>
  <c r="K13" i="4"/>
  <c r="K56" i="4"/>
  <c r="K60" i="4"/>
  <c r="K54" i="4"/>
  <c r="K23" i="4"/>
  <c r="K55" i="4"/>
  <c r="K59" i="4"/>
  <c r="K53" i="4"/>
  <c r="K51" i="4"/>
  <c r="K64" i="4"/>
  <c r="K42" i="4"/>
  <c r="K87" i="4"/>
  <c r="K75" i="4"/>
  <c r="K73" i="4"/>
  <c r="K85" i="4"/>
  <c r="K86" i="4"/>
  <c r="K74" i="4"/>
  <c r="K72" i="4"/>
  <c r="K84" i="4"/>
  <c r="K58" i="4"/>
  <c r="K57" i="4"/>
  <c r="K52" i="4"/>
  <c r="K62" i="4"/>
  <c r="K63" i="4"/>
  <c r="K41" i="4"/>
  <c r="K61" i="4"/>
  <c r="J293" i="4" l="1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K251" i="4" l="1"/>
  <c r="K253" i="4"/>
  <c r="K255" i="4"/>
  <c r="K257" i="4"/>
  <c r="K259" i="4"/>
  <c r="K261" i="4"/>
  <c r="K263" i="4"/>
  <c r="K265" i="4"/>
  <c r="K267" i="4"/>
  <c r="K269" i="4"/>
  <c r="K271" i="4"/>
  <c r="K273" i="4"/>
  <c r="K275" i="4"/>
  <c r="K277" i="4"/>
  <c r="K279" i="4"/>
  <c r="K281" i="4"/>
  <c r="K283" i="4"/>
  <c r="K285" i="4"/>
  <c r="K287" i="4"/>
  <c r="K289" i="4"/>
  <c r="K291" i="4"/>
  <c r="K293" i="4"/>
  <c r="K250" i="4"/>
  <c r="K252" i="4"/>
  <c r="K254" i="4"/>
  <c r="K256" i="4"/>
  <c r="K258" i="4"/>
  <c r="K260" i="4"/>
  <c r="K262" i="4"/>
  <c r="K264" i="4"/>
  <c r="K266" i="4"/>
  <c r="K268" i="4"/>
  <c r="K270" i="4"/>
  <c r="K272" i="4"/>
  <c r="K274" i="4"/>
  <c r="K276" i="4"/>
  <c r="K278" i="4"/>
  <c r="K280" i="4"/>
  <c r="K282" i="4"/>
  <c r="K284" i="4"/>
  <c r="K286" i="4"/>
  <c r="K288" i="4"/>
  <c r="K290" i="4"/>
  <c r="K292" i="4"/>
</calcChain>
</file>

<file path=xl/sharedStrings.xml><?xml version="1.0" encoding="utf-8"?>
<sst xmlns="http://schemas.openxmlformats.org/spreadsheetml/2006/main" count="227" uniqueCount="111">
  <si>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</si>
  <si>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</si>
  <si>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</si>
  <si>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</si>
  <si>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</si>
  <si>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</si>
  <si>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</si>
  <si>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</si>
  <si>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</si>
  <si>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</si>
  <si>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</si>
  <si>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</si>
  <si>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</si>
  <si>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</si>
  <si>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</si>
  <si>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</si>
  <si>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I разряда</t>
  </si>
  <si>
    <t xml:space="preserve">Первенство города Вологды по спортивной гимнастике, </t>
  </si>
  <si>
    <t>ЮНОШИ</t>
  </si>
  <si>
    <t>Тренер</t>
  </si>
  <si>
    <t>Никита</t>
  </si>
  <si>
    <t>Программа 2 разряда</t>
  </si>
  <si>
    <t>год рожд-я</t>
  </si>
  <si>
    <t>Судаков</t>
  </si>
  <si>
    <t>Дмитрий</t>
  </si>
  <si>
    <t>Программа 3 разряда</t>
  </si>
  <si>
    <t>И.Л.Аполлонова</t>
  </si>
  <si>
    <t>сумма I</t>
  </si>
  <si>
    <t>сумма II</t>
  </si>
  <si>
    <t>посвящённое Всероссийскому Дню гимнастики</t>
  </si>
  <si>
    <t>Бр.Муравьёва С.А.</t>
  </si>
  <si>
    <t xml:space="preserve"> Личное первенство</t>
  </si>
  <si>
    <t>Программа 1 разряда</t>
  </si>
  <si>
    <t>Зотов</t>
  </si>
  <si>
    <t>Программа Мастеров спорта</t>
  </si>
  <si>
    <t>Программа Кандидатов в мастера спорта</t>
  </si>
  <si>
    <t>Пашко Н.В.</t>
  </si>
  <si>
    <t>Маслов</t>
  </si>
  <si>
    <t>Евгений</t>
  </si>
  <si>
    <t>Серова Е.С.</t>
  </si>
  <si>
    <t>Александров</t>
  </si>
  <si>
    <t>Владислав</t>
  </si>
  <si>
    <t xml:space="preserve">Кукачев </t>
  </si>
  <si>
    <t>Михаил</t>
  </si>
  <si>
    <t>Бр.Муравьёва С.А. Пашко Н.В.</t>
  </si>
  <si>
    <t>Серова Е.С.,           Пашко Н.В.</t>
  </si>
  <si>
    <t>Арефьев</t>
  </si>
  <si>
    <t>Вадим</t>
  </si>
  <si>
    <t xml:space="preserve">Бураков </t>
  </si>
  <si>
    <t>Илья</t>
  </si>
  <si>
    <t>Петров</t>
  </si>
  <si>
    <t>Топорков</t>
  </si>
  <si>
    <t>Тимур</t>
  </si>
  <si>
    <t>Аксёнов</t>
  </si>
  <si>
    <t>Андрей</t>
  </si>
  <si>
    <t>Артем</t>
  </si>
  <si>
    <t>Пушников</t>
  </si>
  <si>
    <t>Иван</t>
  </si>
  <si>
    <t>Вячеславов</t>
  </si>
  <si>
    <t>Ярослав</t>
  </si>
  <si>
    <t>Арефьев Иван</t>
  </si>
  <si>
    <t>Крупин</t>
  </si>
  <si>
    <t>Попов</t>
  </si>
  <si>
    <t>Игорь</t>
  </si>
  <si>
    <t>Лукшин</t>
  </si>
  <si>
    <t>Якуничев</t>
  </si>
  <si>
    <t>Максим</t>
  </si>
  <si>
    <t>Сеничев</t>
  </si>
  <si>
    <t>Ермалюк</t>
  </si>
  <si>
    <t>Пётр</t>
  </si>
  <si>
    <t>Минин Максим</t>
  </si>
  <si>
    <t>Рошка Михаил</t>
  </si>
  <si>
    <t>Кошурин Д.В., Солина О.А.</t>
  </si>
  <si>
    <t>Кошурин Д.В.</t>
  </si>
  <si>
    <t xml:space="preserve">Программа 1 юношеского разряда </t>
  </si>
  <si>
    <t>Т.В.Корепова</t>
  </si>
  <si>
    <t>г.Вологда               СК  "СпортАрт"                27-28 октября 2017г.</t>
  </si>
  <si>
    <t>27-28/10/2017г.</t>
  </si>
  <si>
    <t xml:space="preserve">Моторичев </t>
  </si>
  <si>
    <t>Данил</t>
  </si>
  <si>
    <t>Котов</t>
  </si>
  <si>
    <t>Асланян</t>
  </si>
  <si>
    <t>Малков</t>
  </si>
  <si>
    <t>Тимофей</t>
  </si>
  <si>
    <t>Попылев</t>
  </si>
  <si>
    <t>Ознобихин</t>
  </si>
  <si>
    <t>Шеркунов</t>
  </si>
  <si>
    <t>Арсений</t>
  </si>
  <si>
    <t>Кошурин Д.В.,</t>
  </si>
  <si>
    <t>Солина О.А.</t>
  </si>
  <si>
    <t>Семенов</t>
  </si>
  <si>
    <t>Матвей</t>
  </si>
  <si>
    <t>Мишуринский Денис</t>
  </si>
  <si>
    <t>Соболев Максим</t>
  </si>
  <si>
    <t>Шутов Андрей</t>
  </si>
  <si>
    <t>Рогозин Кирилл</t>
  </si>
  <si>
    <t>Змиев Александр</t>
  </si>
  <si>
    <t>Бураков Степан</t>
  </si>
  <si>
    <t>Волотин Арсений</t>
  </si>
  <si>
    <t>Кудрин Владислав</t>
  </si>
  <si>
    <t>Белавин Игорь</t>
  </si>
  <si>
    <t>Воронцов Максим</t>
  </si>
  <si>
    <t>Погодин Роман</t>
  </si>
  <si>
    <t>Свирелкин Алексей</t>
  </si>
  <si>
    <t>Окуловский Родион</t>
  </si>
  <si>
    <t xml:space="preserve">Зимин </t>
  </si>
  <si>
    <t>Хорьков</t>
  </si>
  <si>
    <t>Чернявский</t>
  </si>
  <si>
    <t>Ростислав</t>
  </si>
  <si>
    <t>Хамидулин</t>
  </si>
  <si>
    <t>Артур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</si>
</sst>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6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6" fillId="0" borderId="0" xfId="0" applyNumberFormat="1" applyFont="1" applyFill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6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6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18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9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5" xfId="0" applyFont="1" applyBorder="1" applyAlignment="1">
      <alignment vertical="top" wrapText="1"/>
    </xf>
    <xf numFmtId="2" fontId="6" fillId="0" borderId="6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/>
    <xf numFmtId="0" fontId="5" fillId="0" borderId="0" xfId="0" applyFont="1" applyBorder="1"/>
    <xf numFmtId="0" fontId="14" fillId="0" borderId="4" xfId="0" applyFont="1" applyBorder="1" applyAlignment="1">
      <alignment vertical="top" wrapText="1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vertical="center"/>
    </xf>
    <xf numFmtId="1" fontId="7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247</xdr:row>
      <xdr:rowOff>47625</xdr:rowOff>
    </xdr:from>
    <xdr:to>
      <xdr:col>3</xdr:col>
      <xdr:colOff>419100</xdr:colOff>
      <xdr:row>248</xdr:row>
      <xdr:rowOff>142874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373665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247</xdr:row>
      <xdr:rowOff>57150</xdr:rowOff>
    </xdr:from>
    <xdr:to>
      <xdr:col>4</xdr:col>
      <xdr:colOff>419100</xdr:colOff>
      <xdr:row>248</xdr:row>
      <xdr:rowOff>142874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373761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247</xdr:row>
      <xdr:rowOff>57150</xdr:rowOff>
    </xdr:from>
    <xdr:to>
      <xdr:col>5</xdr:col>
      <xdr:colOff>447757</xdr:colOff>
      <xdr:row>248</xdr:row>
      <xdr:rowOff>161924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43325" y="373761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247</xdr:row>
      <xdr:rowOff>57150</xdr:rowOff>
    </xdr:from>
    <xdr:to>
      <xdr:col>6</xdr:col>
      <xdr:colOff>438150</xdr:colOff>
      <xdr:row>248</xdr:row>
      <xdr:rowOff>142874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19575" y="373761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247</xdr:row>
      <xdr:rowOff>47625</xdr:rowOff>
    </xdr:from>
    <xdr:to>
      <xdr:col>7</xdr:col>
      <xdr:colOff>419100</xdr:colOff>
      <xdr:row>248</xdr:row>
      <xdr:rowOff>142874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676775" y="373665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247</xdr:row>
      <xdr:rowOff>57150</xdr:rowOff>
    </xdr:from>
    <xdr:to>
      <xdr:col>8</xdr:col>
      <xdr:colOff>400050</xdr:colOff>
      <xdr:row>248</xdr:row>
      <xdr:rowOff>142874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14925" y="373761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240</xdr:row>
      <xdr:rowOff>76200</xdr:rowOff>
    </xdr:from>
    <xdr:to>
      <xdr:col>0</xdr:col>
      <xdr:colOff>733425</xdr:colOff>
      <xdr:row>244</xdr:row>
      <xdr:rowOff>1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360426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295274</xdr:colOff>
      <xdr:row>2</xdr:row>
      <xdr:rowOff>0</xdr:rowOff>
    </xdr:from>
    <xdr:to>
      <xdr:col>10</xdr:col>
      <xdr:colOff>433002</xdr:colOff>
      <xdr:row>7</xdr:row>
      <xdr:rowOff>22151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81379" y="0"/>
          <a:ext cx="632437" cy="657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20</xdr:row>
      <xdr:rowOff>57150</xdr:rowOff>
    </xdr:from>
    <xdr:to>
      <xdr:col>4</xdr:col>
      <xdr:colOff>8327</xdr:colOff>
      <xdr:row>21</xdr:row>
      <xdr:rowOff>173590</xdr:rowOff>
    </xdr:to>
    <xdr:pic>
      <xdr:nvPicPr>
        <xdr:cNvPr id="46" name="Рисунок 4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95575" y="3876675"/>
          <a:ext cx="451849" cy="306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20</xdr:row>
      <xdr:rowOff>28575</xdr:rowOff>
    </xdr:from>
    <xdr:to>
      <xdr:col>4</xdr:col>
      <xdr:colOff>409575</xdr:colOff>
      <xdr:row>21</xdr:row>
      <xdr:rowOff>173590</xdr:rowOff>
    </xdr:to>
    <xdr:pic>
      <xdr:nvPicPr>
        <xdr:cNvPr id="47" name="Рисунок 4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90875" y="3848100"/>
          <a:ext cx="371475" cy="33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47042</xdr:colOff>
      <xdr:row>20</xdr:row>
      <xdr:rowOff>28380</xdr:rowOff>
    </xdr:from>
    <xdr:to>
      <xdr:col>5</xdr:col>
      <xdr:colOff>427459</xdr:colOff>
      <xdr:row>21</xdr:row>
      <xdr:rowOff>171256</xdr:rowOff>
    </xdr:to>
    <xdr:pic>
      <xdr:nvPicPr>
        <xdr:cNvPr id="48" name="Рисунок 4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14057" y="3158023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20</xdr:row>
      <xdr:rowOff>38100</xdr:rowOff>
    </xdr:from>
    <xdr:to>
      <xdr:col>6</xdr:col>
      <xdr:colOff>447674</xdr:colOff>
      <xdr:row>21</xdr:row>
      <xdr:rowOff>180975</xdr:rowOff>
    </xdr:to>
    <xdr:pic>
      <xdr:nvPicPr>
        <xdr:cNvPr id="49" name="Рисунок 4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52900" y="3857625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20</xdr:row>
      <xdr:rowOff>38100</xdr:rowOff>
    </xdr:from>
    <xdr:to>
      <xdr:col>7</xdr:col>
      <xdr:colOff>419099</xdr:colOff>
      <xdr:row>21</xdr:row>
      <xdr:rowOff>171451</xdr:rowOff>
    </xdr:to>
    <xdr:pic>
      <xdr:nvPicPr>
        <xdr:cNvPr id="50" name="Рисунок 4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38675" y="3857625"/>
          <a:ext cx="352424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20</xdr:row>
      <xdr:rowOff>19050</xdr:rowOff>
    </xdr:from>
    <xdr:to>
      <xdr:col>8</xdr:col>
      <xdr:colOff>428625</xdr:colOff>
      <xdr:row>21</xdr:row>
      <xdr:rowOff>161925</xdr:rowOff>
    </xdr:to>
    <xdr:pic>
      <xdr:nvPicPr>
        <xdr:cNvPr id="51" name="Рисунок 5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76825" y="3838575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34</xdr:row>
      <xdr:rowOff>57150</xdr:rowOff>
    </xdr:from>
    <xdr:to>
      <xdr:col>4</xdr:col>
      <xdr:colOff>8327</xdr:colOff>
      <xdr:row>35</xdr:row>
      <xdr:rowOff>173591</xdr:rowOff>
    </xdr:to>
    <xdr:pic>
      <xdr:nvPicPr>
        <xdr:cNvPr id="28" name="Рисунок 2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14625" y="1533525"/>
          <a:ext cx="451849" cy="306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34</xdr:row>
      <xdr:rowOff>28575</xdr:rowOff>
    </xdr:from>
    <xdr:to>
      <xdr:col>4</xdr:col>
      <xdr:colOff>409575</xdr:colOff>
      <xdr:row>35</xdr:row>
      <xdr:rowOff>173591</xdr:rowOff>
    </xdr:to>
    <xdr:pic>
      <xdr:nvPicPr>
        <xdr:cNvPr id="29" name="Рисунок 2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09925" y="1504950"/>
          <a:ext cx="371475" cy="33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37322</xdr:colOff>
      <xdr:row>34</xdr:row>
      <xdr:rowOff>38100</xdr:rowOff>
    </xdr:from>
    <xdr:to>
      <xdr:col>5</xdr:col>
      <xdr:colOff>417739</xdr:colOff>
      <xdr:row>35</xdr:row>
      <xdr:rowOff>180977</xdr:rowOff>
    </xdr:to>
    <xdr:pic>
      <xdr:nvPicPr>
        <xdr:cNvPr id="30" name="Рисунок 2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04337" y="5937768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34</xdr:row>
      <xdr:rowOff>38100</xdr:rowOff>
    </xdr:from>
    <xdr:to>
      <xdr:col>6</xdr:col>
      <xdr:colOff>447674</xdr:colOff>
      <xdr:row>35</xdr:row>
      <xdr:rowOff>180976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71950" y="1514475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34</xdr:row>
      <xdr:rowOff>38100</xdr:rowOff>
    </xdr:from>
    <xdr:to>
      <xdr:col>7</xdr:col>
      <xdr:colOff>419099</xdr:colOff>
      <xdr:row>35</xdr:row>
      <xdr:rowOff>171452</xdr:rowOff>
    </xdr:to>
    <xdr:pic>
      <xdr:nvPicPr>
        <xdr:cNvPr id="32" name="Рисунок 3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57725" y="1514475"/>
          <a:ext cx="352424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34</xdr:row>
      <xdr:rowOff>19050</xdr:rowOff>
    </xdr:from>
    <xdr:to>
      <xdr:col>8</xdr:col>
      <xdr:colOff>428625</xdr:colOff>
      <xdr:row>35</xdr:row>
      <xdr:rowOff>161926</xdr:rowOff>
    </xdr:to>
    <xdr:pic>
      <xdr:nvPicPr>
        <xdr:cNvPr id="33" name="Рисунок 3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95875" y="1495425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962025</xdr:colOff>
      <xdr:row>67</xdr:row>
      <xdr:rowOff>57150</xdr:rowOff>
    </xdr:from>
    <xdr:to>
      <xdr:col>3</xdr:col>
      <xdr:colOff>435065</xdr:colOff>
      <xdr:row>69</xdr:row>
      <xdr:rowOff>4208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62918" y="11108094"/>
          <a:ext cx="450877" cy="31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67</xdr:row>
      <xdr:rowOff>28575</xdr:rowOff>
    </xdr:from>
    <xdr:to>
      <xdr:col>4</xdr:col>
      <xdr:colOff>409575</xdr:colOff>
      <xdr:row>69</xdr:row>
      <xdr:rowOff>4208</xdr:rowOff>
    </xdr:to>
    <xdr:pic>
      <xdr:nvPicPr>
        <xdr:cNvPr id="35" name="Рисунок 34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09925" y="4124325"/>
          <a:ext cx="371475" cy="33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37322</xdr:colOff>
      <xdr:row>67</xdr:row>
      <xdr:rowOff>38100</xdr:rowOff>
    </xdr:from>
    <xdr:to>
      <xdr:col>5</xdr:col>
      <xdr:colOff>417739</xdr:colOff>
      <xdr:row>69</xdr:row>
      <xdr:rowOff>6028</xdr:rowOff>
    </xdr:to>
    <xdr:pic>
      <xdr:nvPicPr>
        <xdr:cNvPr id="36" name="Рисунок 35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04337" y="11089044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67</xdr:row>
      <xdr:rowOff>38100</xdr:rowOff>
    </xdr:from>
    <xdr:to>
      <xdr:col>6</xdr:col>
      <xdr:colOff>447674</xdr:colOff>
      <xdr:row>69</xdr:row>
      <xdr:rowOff>6027</xdr:rowOff>
    </xdr:to>
    <xdr:pic>
      <xdr:nvPicPr>
        <xdr:cNvPr id="37" name="Рисунок 36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71950" y="4133850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67</xdr:row>
      <xdr:rowOff>38100</xdr:rowOff>
    </xdr:from>
    <xdr:to>
      <xdr:col>7</xdr:col>
      <xdr:colOff>419099</xdr:colOff>
      <xdr:row>69</xdr:row>
      <xdr:rowOff>2069</xdr:rowOff>
    </xdr:to>
    <xdr:pic>
      <xdr:nvPicPr>
        <xdr:cNvPr id="38" name="Рисунок 37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57725" y="4133850"/>
          <a:ext cx="352424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67</xdr:row>
      <xdr:rowOff>19050</xdr:rowOff>
    </xdr:from>
    <xdr:to>
      <xdr:col>8</xdr:col>
      <xdr:colOff>428625</xdr:colOff>
      <xdr:row>68</xdr:row>
      <xdr:rowOff>171645</xdr:rowOff>
    </xdr:to>
    <xdr:pic>
      <xdr:nvPicPr>
        <xdr:cNvPr id="39" name="Рисунок 38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95875" y="4114800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962025</xdr:colOff>
      <xdr:row>91</xdr:row>
      <xdr:rowOff>57150</xdr:rowOff>
    </xdr:from>
    <xdr:to>
      <xdr:col>3</xdr:col>
      <xdr:colOff>435065</xdr:colOff>
      <xdr:row>92</xdr:row>
      <xdr:rowOff>173590</xdr:rowOff>
    </xdr:to>
    <xdr:pic>
      <xdr:nvPicPr>
        <xdr:cNvPr id="52" name="Рисунок 5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62918" y="15190237"/>
          <a:ext cx="450877" cy="31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57539</xdr:colOff>
      <xdr:row>91</xdr:row>
      <xdr:rowOff>38294</xdr:rowOff>
    </xdr:from>
    <xdr:to>
      <xdr:col>4</xdr:col>
      <xdr:colOff>429014</xdr:colOff>
      <xdr:row>92</xdr:row>
      <xdr:rowOff>183309</xdr:rowOff>
    </xdr:to>
    <xdr:pic>
      <xdr:nvPicPr>
        <xdr:cNvPr id="53" name="Рисунок 5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67743" y="15171381"/>
          <a:ext cx="371475" cy="339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27604</xdr:colOff>
      <xdr:row>91</xdr:row>
      <xdr:rowOff>38100</xdr:rowOff>
    </xdr:from>
    <xdr:to>
      <xdr:col>5</xdr:col>
      <xdr:colOff>408021</xdr:colOff>
      <xdr:row>92</xdr:row>
      <xdr:rowOff>180976</xdr:rowOff>
    </xdr:to>
    <xdr:pic>
      <xdr:nvPicPr>
        <xdr:cNvPr id="54" name="Рисунок 5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94619" y="15171187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91</xdr:row>
      <xdr:rowOff>38100</xdr:rowOff>
    </xdr:from>
    <xdr:to>
      <xdr:col>6</xdr:col>
      <xdr:colOff>447674</xdr:colOff>
      <xdr:row>92</xdr:row>
      <xdr:rowOff>180975</xdr:rowOff>
    </xdr:to>
    <xdr:pic>
      <xdr:nvPicPr>
        <xdr:cNvPr id="55" name="Рисунок 5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81475" y="6400800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91</xdr:row>
      <xdr:rowOff>38100</xdr:rowOff>
    </xdr:from>
    <xdr:to>
      <xdr:col>7</xdr:col>
      <xdr:colOff>419099</xdr:colOff>
      <xdr:row>92</xdr:row>
      <xdr:rowOff>171451</xdr:rowOff>
    </xdr:to>
    <xdr:pic>
      <xdr:nvPicPr>
        <xdr:cNvPr id="56" name="Рисунок 5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67250" y="6400800"/>
          <a:ext cx="352424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91</xdr:row>
      <xdr:rowOff>19050</xdr:rowOff>
    </xdr:from>
    <xdr:to>
      <xdr:col>8</xdr:col>
      <xdr:colOff>428625</xdr:colOff>
      <xdr:row>92</xdr:row>
      <xdr:rowOff>161925</xdr:rowOff>
    </xdr:to>
    <xdr:pic>
      <xdr:nvPicPr>
        <xdr:cNvPr id="57" name="Рисунок 5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105400" y="6381750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10</xdr:row>
      <xdr:rowOff>47431</xdr:rowOff>
    </xdr:from>
    <xdr:to>
      <xdr:col>4</xdr:col>
      <xdr:colOff>8327</xdr:colOff>
      <xdr:row>11</xdr:row>
      <xdr:rowOff>163871</xdr:rowOff>
    </xdr:to>
    <xdr:pic>
      <xdr:nvPicPr>
        <xdr:cNvPr id="40" name="Рисунок 3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92076" y="1145722"/>
          <a:ext cx="450877" cy="31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57538</xdr:colOff>
      <xdr:row>10</xdr:row>
      <xdr:rowOff>38295</xdr:rowOff>
    </xdr:from>
    <xdr:to>
      <xdr:col>4</xdr:col>
      <xdr:colOff>429013</xdr:colOff>
      <xdr:row>11</xdr:row>
      <xdr:rowOff>183310</xdr:rowOff>
    </xdr:to>
    <xdr:pic>
      <xdr:nvPicPr>
        <xdr:cNvPr id="41" name="Рисунок 4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67742" y="1136586"/>
          <a:ext cx="371475" cy="339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27603</xdr:colOff>
      <xdr:row>10</xdr:row>
      <xdr:rowOff>38100</xdr:rowOff>
    </xdr:from>
    <xdr:to>
      <xdr:col>5</xdr:col>
      <xdr:colOff>408020</xdr:colOff>
      <xdr:row>11</xdr:row>
      <xdr:rowOff>180976</xdr:rowOff>
    </xdr:to>
    <xdr:pic>
      <xdr:nvPicPr>
        <xdr:cNvPr id="42" name="Рисунок 4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94618" y="1136391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10</xdr:row>
      <xdr:rowOff>38100</xdr:rowOff>
    </xdr:from>
    <xdr:to>
      <xdr:col>6</xdr:col>
      <xdr:colOff>447674</xdr:colOff>
      <xdr:row>11</xdr:row>
      <xdr:rowOff>180975</xdr:rowOff>
    </xdr:to>
    <xdr:pic>
      <xdr:nvPicPr>
        <xdr:cNvPr id="43" name="Рисунок 4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57650" y="3371850"/>
          <a:ext cx="409574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10</xdr:row>
      <xdr:rowOff>38100</xdr:rowOff>
    </xdr:from>
    <xdr:to>
      <xdr:col>7</xdr:col>
      <xdr:colOff>419099</xdr:colOff>
      <xdr:row>11</xdr:row>
      <xdr:rowOff>171451</xdr:rowOff>
    </xdr:to>
    <xdr:pic>
      <xdr:nvPicPr>
        <xdr:cNvPr id="44" name="Рисунок 4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43425" y="3371850"/>
          <a:ext cx="352424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10</xdr:row>
      <xdr:rowOff>19050</xdr:rowOff>
    </xdr:from>
    <xdr:to>
      <xdr:col>8</xdr:col>
      <xdr:colOff>428625</xdr:colOff>
      <xdr:row>11</xdr:row>
      <xdr:rowOff>161925</xdr:rowOff>
    </xdr:to>
    <xdr:pic>
      <xdr:nvPicPr>
        <xdr:cNvPr id="45" name="Рисунок 4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981575" y="3352800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48</xdr:row>
      <xdr:rowOff>18273</xdr:rowOff>
    </xdr:from>
    <xdr:to>
      <xdr:col>4</xdr:col>
      <xdr:colOff>8327</xdr:colOff>
      <xdr:row>50</xdr:row>
      <xdr:rowOff>1052</xdr:rowOff>
    </xdr:to>
    <xdr:pic>
      <xdr:nvPicPr>
        <xdr:cNvPr id="58" name="Рисунок 5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92076" y="7589676"/>
          <a:ext cx="450877" cy="31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57539</xdr:colOff>
      <xdr:row>47</xdr:row>
      <xdr:rowOff>222963</xdr:rowOff>
    </xdr:from>
    <xdr:to>
      <xdr:col>4</xdr:col>
      <xdr:colOff>429014</xdr:colOff>
      <xdr:row>50</xdr:row>
      <xdr:rowOff>11536</xdr:rowOff>
    </xdr:to>
    <xdr:pic>
      <xdr:nvPicPr>
        <xdr:cNvPr id="59" name="Рисунок 5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67743" y="7522223"/>
          <a:ext cx="371475" cy="339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47042</xdr:colOff>
      <xdr:row>48</xdr:row>
      <xdr:rowOff>8941</xdr:rowOff>
    </xdr:from>
    <xdr:to>
      <xdr:col>5</xdr:col>
      <xdr:colOff>427459</xdr:colOff>
      <xdr:row>50</xdr:row>
      <xdr:rowOff>15746</xdr:rowOff>
    </xdr:to>
    <xdr:pic>
      <xdr:nvPicPr>
        <xdr:cNvPr id="60" name="Рисунок 5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14057" y="7580344"/>
          <a:ext cx="380417" cy="33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47820</xdr:colOff>
      <xdr:row>47</xdr:row>
      <xdr:rowOff>213050</xdr:rowOff>
    </xdr:from>
    <xdr:to>
      <xdr:col>7</xdr:col>
      <xdr:colOff>583</xdr:colOff>
      <xdr:row>50</xdr:row>
      <xdr:rowOff>9386</xdr:rowOff>
    </xdr:to>
    <xdr:pic>
      <xdr:nvPicPr>
        <xdr:cNvPr id="61" name="Рисунок 6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1927" y="7512310"/>
          <a:ext cx="409574" cy="337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76394</xdr:colOff>
      <xdr:row>48</xdr:row>
      <xdr:rowOff>8942</xdr:rowOff>
    </xdr:from>
    <xdr:to>
      <xdr:col>7</xdr:col>
      <xdr:colOff>428818</xdr:colOff>
      <xdr:row>50</xdr:row>
      <xdr:rowOff>6222</xdr:rowOff>
    </xdr:to>
    <xdr:pic>
      <xdr:nvPicPr>
        <xdr:cNvPr id="62" name="Рисунок 6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47312" y="7580345"/>
          <a:ext cx="352424" cy="327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67258</xdr:colOff>
      <xdr:row>47</xdr:row>
      <xdr:rowOff>203718</xdr:rowOff>
    </xdr:from>
    <xdr:to>
      <xdr:col>9</xdr:col>
      <xdr:colOff>972</xdr:colOff>
      <xdr:row>50</xdr:row>
      <xdr:rowOff>9579</xdr:rowOff>
    </xdr:to>
    <xdr:pic>
      <xdr:nvPicPr>
        <xdr:cNvPr id="63" name="Рисунок 6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04707" y="7502978"/>
          <a:ext cx="390525" cy="337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9"/>
  <sheetViews>
    <sheetView tabSelected="1" topLeftCell="A12" zoomScale="129" zoomScaleNormal="129" workbookViewId="0">
      <selection activeCell="N16" sqref="N16"/>
    </sheetView>
  </sheetViews>
  <sheetFormatPr defaultRowHeight="15" x14ac:dyDescent="0.25"/>
  <cols>
    <col min="1" max="1" width="20.42578125" customWidth="1"/>
    <col min="2" max="2" width="5.5703125" customWidth="1"/>
    <col min="3" max="3" width="14.7109375" customWidth="1"/>
    <col min="4" max="5" width="6.85546875" customWidth="1"/>
    <col min="6" max="6" width="7.140625" customWidth="1"/>
    <col min="7" max="7" width="6.85546875" customWidth="1"/>
    <col min="8" max="8" width="7" customWidth="1"/>
    <col min="9" max="9" width="6.85546875" customWidth="1"/>
    <col min="10" max="10" width="7.42578125" customWidth="1"/>
    <col min="11" max="11" width="7.5703125" customWidth="1"/>
    <col min="12" max="12" width="3.28515625" customWidth="1"/>
    <col min="13" max="13" width="7.85546875" customWidth="1"/>
    <col min="14" max="14" width="10.5703125" customWidth="1"/>
    <col min="15" max="15" width="8.28515625" customWidth="1"/>
  </cols>
  <sheetData>
    <row r="3" spans="1:12" ht="13.5" customHeight="1" x14ac:dyDescent="0.25">
      <c r="A3" s="118" t="s">
        <v>17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3.5" customHeight="1" x14ac:dyDescent="0.25">
      <c r="A4" s="118" t="s">
        <v>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6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12.75" customHeight="1" x14ac:dyDescent="0.25">
      <c r="A6" s="127" t="s">
        <v>76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4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 x14ac:dyDescent="0.25">
      <c r="A8" s="1" t="s">
        <v>18</v>
      </c>
      <c r="B8" s="1"/>
      <c r="C8" s="8"/>
      <c r="E8" s="13"/>
      <c r="F8" s="13"/>
      <c r="G8" s="13"/>
      <c r="H8" s="13"/>
      <c r="I8" s="13" t="s">
        <v>31</v>
      </c>
      <c r="J8" s="13"/>
      <c r="K8" s="13"/>
      <c r="L8" s="13"/>
    </row>
    <row r="9" spans="1:12" s="2" customFormat="1" ht="3.75" customHeight="1" x14ac:dyDescent="0.25">
      <c r="A9" s="70"/>
      <c r="B9" s="70"/>
      <c r="C9" s="71"/>
      <c r="D9" s="71"/>
      <c r="E9" s="71"/>
      <c r="F9" s="71"/>
      <c r="G9" s="71"/>
      <c r="H9" s="71"/>
      <c r="I9" s="71"/>
      <c r="L9" s="71"/>
    </row>
    <row r="10" spans="1:12" s="2" customFormat="1" ht="12.75" customHeight="1" x14ac:dyDescent="0.25">
      <c r="A10" s="13" t="s">
        <v>34</v>
      </c>
      <c r="B10" s="13"/>
      <c r="C10" s="8"/>
      <c r="D10" s="8"/>
      <c r="E10" s="8"/>
      <c r="F10" s="8"/>
      <c r="G10" s="8"/>
      <c r="H10" s="8"/>
      <c r="I10" s="8" t="s">
        <v>77</v>
      </c>
      <c r="J10"/>
      <c r="K10"/>
      <c r="L10" s="8"/>
    </row>
    <row r="11" spans="1:12" s="2" customFormat="1" x14ac:dyDescent="0.25">
      <c r="A11" s="119" t="s">
        <v>10</v>
      </c>
      <c r="B11" s="125" t="s">
        <v>22</v>
      </c>
      <c r="C11" s="121" t="s">
        <v>19</v>
      </c>
      <c r="D11" s="39"/>
      <c r="E11" s="39"/>
      <c r="F11" s="39"/>
      <c r="G11" s="39"/>
      <c r="H11" s="39"/>
      <c r="I11" s="39"/>
      <c r="J11" s="40" t="s">
        <v>27</v>
      </c>
      <c r="K11" s="41" t="s">
        <v>12</v>
      </c>
      <c r="L11" s="123" t="s">
        <v>1</v>
      </c>
    </row>
    <row r="12" spans="1:12" s="2" customFormat="1" x14ac:dyDescent="0.25">
      <c r="A12" s="120"/>
      <c r="B12" s="126"/>
      <c r="C12" s="122"/>
      <c r="D12" s="42"/>
      <c r="E12" s="42"/>
      <c r="F12" s="42"/>
      <c r="G12" s="42"/>
      <c r="H12" s="42"/>
      <c r="I12" s="42"/>
      <c r="J12" s="43" t="s">
        <v>28</v>
      </c>
      <c r="K12" s="44" t="s">
        <v>13</v>
      </c>
      <c r="L12" s="124"/>
    </row>
    <row r="13" spans="1:12" s="2" customFormat="1" ht="12.75" customHeight="1" x14ac:dyDescent="0.25">
      <c r="A13" s="35" t="s">
        <v>33</v>
      </c>
      <c r="B13" s="46"/>
      <c r="C13" s="74" t="s">
        <v>30</v>
      </c>
      <c r="D13" s="37">
        <v>11.7</v>
      </c>
      <c r="E13" s="37">
        <v>10.9</v>
      </c>
      <c r="F13" s="37">
        <v>11.1</v>
      </c>
      <c r="G13" s="37">
        <v>11.2</v>
      </c>
      <c r="H13" s="37">
        <v>11</v>
      </c>
      <c r="I13" s="37">
        <v>10.1</v>
      </c>
      <c r="J13" s="38">
        <f t="shared" ref="J13:J18" si="0">SUM(D13+E13+F13+G13+H13+I13)</f>
        <v>66</v>
      </c>
      <c r="K13" s="32">
        <f>SUM(J13+J14)</f>
        <v>132.6</v>
      </c>
      <c r="L13" s="105">
        <v>1</v>
      </c>
    </row>
    <row r="14" spans="1:12" s="2" customFormat="1" ht="12.75" customHeight="1" x14ac:dyDescent="0.25">
      <c r="A14" s="36" t="s">
        <v>24</v>
      </c>
      <c r="B14" s="47">
        <v>2001</v>
      </c>
      <c r="C14" s="65"/>
      <c r="D14" s="37">
        <v>12.3</v>
      </c>
      <c r="E14" s="37">
        <v>10</v>
      </c>
      <c r="F14" s="37">
        <v>11.6</v>
      </c>
      <c r="G14" s="37">
        <v>10.4</v>
      </c>
      <c r="H14" s="37">
        <v>11.2</v>
      </c>
      <c r="I14" s="37">
        <v>11.1</v>
      </c>
      <c r="J14" s="38">
        <f t="shared" si="0"/>
        <v>66.599999999999994</v>
      </c>
      <c r="K14" s="33">
        <f>SUM(J13+J14)</f>
        <v>132.6</v>
      </c>
      <c r="L14" s="105"/>
    </row>
    <row r="15" spans="1:12" s="2" customFormat="1" ht="12.75" customHeight="1" x14ac:dyDescent="0.25">
      <c r="A15" s="35" t="s">
        <v>23</v>
      </c>
      <c r="B15" s="46"/>
      <c r="C15" s="74" t="s">
        <v>30</v>
      </c>
      <c r="D15" s="37">
        <v>11.8</v>
      </c>
      <c r="E15" s="37">
        <v>10.3</v>
      </c>
      <c r="F15" s="37">
        <v>11.2</v>
      </c>
      <c r="G15" s="37">
        <v>11</v>
      </c>
      <c r="H15" s="37">
        <v>10.5</v>
      </c>
      <c r="I15" s="37">
        <v>10.1</v>
      </c>
      <c r="J15" s="38">
        <f t="shared" si="0"/>
        <v>64.899999999999991</v>
      </c>
      <c r="K15" s="32">
        <f>SUM(J15+J16)</f>
        <v>132.1</v>
      </c>
      <c r="L15" s="105">
        <v>2</v>
      </c>
    </row>
    <row r="16" spans="1:12" s="2" customFormat="1" ht="12.75" customHeight="1" x14ac:dyDescent="0.25">
      <c r="A16" s="36" t="s">
        <v>24</v>
      </c>
      <c r="B16" s="47">
        <v>2000</v>
      </c>
      <c r="C16" s="65"/>
      <c r="D16" s="37">
        <v>12</v>
      </c>
      <c r="E16" s="37">
        <v>11</v>
      </c>
      <c r="F16" s="37">
        <v>11.7</v>
      </c>
      <c r="G16" s="37">
        <v>10.5</v>
      </c>
      <c r="H16" s="37">
        <v>10.8</v>
      </c>
      <c r="I16" s="37">
        <v>11.2</v>
      </c>
      <c r="J16" s="38">
        <f t="shared" si="0"/>
        <v>67.2</v>
      </c>
      <c r="K16" s="33">
        <f>SUM(J15+J16)</f>
        <v>132.1</v>
      </c>
      <c r="L16" s="105"/>
    </row>
    <row r="17" spans="1:12" s="2" customFormat="1" ht="12.75" customHeight="1" x14ac:dyDescent="0.25">
      <c r="A17" s="35" t="s">
        <v>46</v>
      </c>
      <c r="B17" s="46"/>
      <c r="C17" s="81" t="s">
        <v>30</v>
      </c>
      <c r="D17" s="37">
        <v>11.4</v>
      </c>
      <c r="E17" s="37">
        <v>11.3</v>
      </c>
      <c r="F17" s="37">
        <v>11.3</v>
      </c>
      <c r="G17" s="37">
        <v>11.2</v>
      </c>
      <c r="H17" s="37">
        <v>0</v>
      </c>
      <c r="I17" s="37">
        <v>0</v>
      </c>
      <c r="J17" s="38">
        <f t="shared" si="0"/>
        <v>45.2</v>
      </c>
      <c r="K17" s="34">
        <f>SUM(J17+J18)</f>
        <v>91.2</v>
      </c>
      <c r="L17" s="105">
        <v>3</v>
      </c>
    </row>
    <row r="18" spans="1:12" s="2" customFormat="1" ht="12.75" customHeight="1" x14ac:dyDescent="0.25">
      <c r="A18" s="36" t="s">
        <v>47</v>
      </c>
      <c r="B18" s="47">
        <v>2001</v>
      </c>
      <c r="C18" s="65"/>
      <c r="D18" s="37">
        <v>12.1</v>
      </c>
      <c r="E18" s="37">
        <v>10.3</v>
      </c>
      <c r="F18" s="37">
        <v>11.4</v>
      </c>
      <c r="G18" s="37">
        <v>12.2</v>
      </c>
      <c r="H18" s="37">
        <v>0</v>
      </c>
      <c r="I18" s="37">
        <v>0</v>
      </c>
      <c r="J18" s="38">
        <f t="shared" si="0"/>
        <v>46</v>
      </c>
      <c r="K18" s="33">
        <f>SUM(J17+J18)</f>
        <v>91.2</v>
      </c>
      <c r="L18" s="105"/>
    </row>
    <row r="19" spans="1:12" s="2" customFormat="1" ht="12.75" customHeight="1" x14ac:dyDescent="0.25">
      <c r="A19" s="26"/>
      <c r="B19" s="101"/>
      <c r="C19" s="83"/>
      <c r="D19" s="16"/>
      <c r="E19" s="16"/>
      <c r="F19" s="16"/>
      <c r="G19" s="16"/>
      <c r="H19" s="16"/>
      <c r="I19" s="16"/>
      <c r="J19" s="17"/>
      <c r="K19" s="20"/>
      <c r="L19" s="102"/>
    </row>
    <row r="20" spans="1:12" s="2" customFormat="1" ht="15.75" customHeight="1" x14ac:dyDescent="0.25">
      <c r="A20" s="13" t="s">
        <v>35</v>
      </c>
      <c r="B20" s="13"/>
      <c r="C20" s="8"/>
      <c r="D20" s="8"/>
      <c r="E20" s="8"/>
      <c r="F20" s="8"/>
      <c r="G20" s="8"/>
      <c r="H20" s="8"/>
      <c r="I20" s="8"/>
      <c r="J20"/>
      <c r="K20"/>
      <c r="L20" s="8"/>
    </row>
    <row r="21" spans="1:12" s="2" customFormat="1" x14ac:dyDescent="0.25">
      <c r="A21" s="119" t="s">
        <v>10</v>
      </c>
      <c r="B21" s="125" t="s">
        <v>22</v>
      </c>
      <c r="C21" s="121" t="s">
        <v>19</v>
      </c>
      <c r="D21" s="39"/>
      <c r="E21" s="39"/>
      <c r="F21" s="39"/>
      <c r="G21" s="39"/>
      <c r="H21" s="39"/>
      <c r="I21" s="39"/>
      <c r="J21" s="40" t="s">
        <v>27</v>
      </c>
      <c r="K21" s="41" t="s">
        <v>12</v>
      </c>
      <c r="L21" s="123" t="s">
        <v>1</v>
      </c>
    </row>
    <row r="22" spans="1:12" s="2" customFormat="1" x14ac:dyDescent="0.25">
      <c r="A22" s="120"/>
      <c r="B22" s="126"/>
      <c r="C22" s="122"/>
      <c r="D22" s="42"/>
      <c r="E22" s="42"/>
      <c r="F22" s="42"/>
      <c r="G22" s="42"/>
      <c r="H22" s="42"/>
      <c r="I22" s="42"/>
      <c r="J22" s="43" t="s">
        <v>28</v>
      </c>
      <c r="K22" s="44" t="s">
        <v>13</v>
      </c>
      <c r="L22" s="124"/>
    </row>
    <row r="23" spans="1:12" s="2" customFormat="1" ht="12.75" customHeight="1" x14ac:dyDescent="0.25">
      <c r="A23" s="35" t="s">
        <v>78</v>
      </c>
      <c r="B23" s="46"/>
      <c r="C23" s="81" t="s">
        <v>30</v>
      </c>
      <c r="D23" s="37">
        <v>13</v>
      </c>
      <c r="E23" s="37">
        <v>13.2</v>
      </c>
      <c r="F23" s="37">
        <v>12.5</v>
      </c>
      <c r="G23" s="37">
        <v>11.6</v>
      </c>
      <c r="H23" s="37">
        <v>12.3</v>
      </c>
      <c r="I23" s="37">
        <v>11.7</v>
      </c>
      <c r="J23" s="38">
        <f>SUM(D23+E23+F23+G23+H23+I23)</f>
        <v>74.300000000000011</v>
      </c>
      <c r="K23" s="32">
        <f>SUM(J23+J24)</f>
        <v>148.80000000000001</v>
      </c>
      <c r="L23" s="128">
        <v>1</v>
      </c>
    </row>
    <row r="24" spans="1:12" s="2" customFormat="1" ht="12.75" customHeight="1" x14ac:dyDescent="0.25">
      <c r="A24" s="36" t="s">
        <v>79</v>
      </c>
      <c r="B24" s="47">
        <v>2002</v>
      </c>
      <c r="C24" s="65"/>
      <c r="D24" s="37">
        <v>13.5</v>
      </c>
      <c r="E24" s="37">
        <v>12.2</v>
      </c>
      <c r="F24" s="37">
        <v>12.3</v>
      </c>
      <c r="G24" s="37">
        <v>12.6</v>
      </c>
      <c r="H24" s="37">
        <v>11.7</v>
      </c>
      <c r="I24" s="37">
        <v>12.2</v>
      </c>
      <c r="J24" s="38">
        <f>SUM(D24+E24+F24+G24+H24+I24)</f>
        <v>74.5</v>
      </c>
      <c r="K24" s="33">
        <f>SUM(J23+J24)</f>
        <v>148.80000000000001</v>
      </c>
      <c r="L24" s="129"/>
    </row>
    <row r="25" spans="1:12" s="2" customFormat="1" ht="12.75" customHeight="1" x14ac:dyDescent="0.25">
      <c r="A25" s="35" t="s">
        <v>48</v>
      </c>
      <c r="B25" s="46"/>
      <c r="C25" s="81" t="s">
        <v>30</v>
      </c>
      <c r="D25" s="37">
        <v>12</v>
      </c>
      <c r="E25" s="37">
        <v>10.9</v>
      </c>
      <c r="F25" s="37">
        <v>11.3</v>
      </c>
      <c r="G25" s="37">
        <v>11</v>
      </c>
      <c r="H25" s="37">
        <v>10.5</v>
      </c>
      <c r="I25" s="37">
        <v>10</v>
      </c>
      <c r="J25" s="38">
        <f>SUM(D25+E25+F25+G25+H25+I25)</f>
        <v>65.7</v>
      </c>
      <c r="K25" s="32">
        <f>SUM(J25+J26)</f>
        <v>129.6</v>
      </c>
      <c r="L25" s="105">
        <v>2</v>
      </c>
    </row>
    <row r="26" spans="1:12" s="2" customFormat="1" ht="12.75" customHeight="1" x14ac:dyDescent="0.25">
      <c r="A26" s="36" t="s">
        <v>49</v>
      </c>
      <c r="B26" s="47">
        <v>2002</v>
      </c>
      <c r="C26" s="65"/>
      <c r="D26" s="37">
        <v>12</v>
      </c>
      <c r="E26" s="37">
        <v>9</v>
      </c>
      <c r="F26" s="37">
        <v>12</v>
      </c>
      <c r="G26" s="37">
        <v>10.5</v>
      </c>
      <c r="H26" s="37">
        <v>10.5</v>
      </c>
      <c r="I26" s="37">
        <v>9.9</v>
      </c>
      <c r="J26" s="38">
        <f>SUM(D26+E26+F26+G26+H26+I26)</f>
        <v>63.9</v>
      </c>
      <c r="K26" s="33">
        <f>SUM(J25+J26)</f>
        <v>129.6</v>
      </c>
      <c r="L26" s="105"/>
    </row>
    <row r="27" spans="1:12" s="2" customFormat="1" ht="12.75" customHeight="1" x14ac:dyDescent="0.25">
      <c r="A27" s="35" t="s">
        <v>80</v>
      </c>
      <c r="B27" s="46"/>
      <c r="C27" s="81" t="s">
        <v>39</v>
      </c>
      <c r="D27" s="37">
        <v>11.7</v>
      </c>
      <c r="E27" s="37">
        <v>9.3000000000000007</v>
      </c>
      <c r="F27" s="37">
        <v>9.9</v>
      </c>
      <c r="G27" s="37">
        <v>11.2</v>
      </c>
      <c r="H27" s="37">
        <v>10.3</v>
      </c>
      <c r="I27" s="37">
        <v>9.3000000000000007</v>
      </c>
      <c r="J27" s="38">
        <f>SUM(D27+E27+F27+G27+H27+I27)</f>
        <v>61.699999999999989</v>
      </c>
      <c r="K27" s="32">
        <f>SUM(J27+J28)</f>
        <v>117.29999999999998</v>
      </c>
      <c r="L27" s="128">
        <v>3</v>
      </c>
    </row>
    <row r="28" spans="1:12" s="2" customFormat="1" ht="12.75" customHeight="1" x14ac:dyDescent="0.25">
      <c r="A28" s="36" t="s">
        <v>20</v>
      </c>
      <c r="B28" s="47">
        <v>2002</v>
      </c>
      <c r="C28" s="65"/>
      <c r="D28" s="37">
        <v>11.7</v>
      </c>
      <c r="E28" s="37">
        <v>8.8000000000000007</v>
      </c>
      <c r="F28" s="37">
        <v>5.5</v>
      </c>
      <c r="G28" s="37">
        <v>10.6</v>
      </c>
      <c r="H28" s="37">
        <v>9.5</v>
      </c>
      <c r="I28" s="37">
        <v>9.5</v>
      </c>
      <c r="J28" s="38">
        <f>SUM(D28+E28+F28+G28+H28+I28)</f>
        <v>55.6</v>
      </c>
      <c r="K28" s="33">
        <f>SUM(J27+J28)</f>
        <v>117.29999999999998</v>
      </c>
      <c r="L28" s="129"/>
    </row>
    <row r="29" spans="1:12" s="2" customFormat="1" ht="12.75" customHeight="1" x14ac:dyDescent="0.25">
      <c r="A29" s="35" t="s">
        <v>58</v>
      </c>
      <c r="B29" s="46"/>
      <c r="C29" s="81" t="s">
        <v>30</v>
      </c>
      <c r="D29" s="37">
        <v>9.9</v>
      </c>
      <c r="E29" s="37">
        <v>4.5999999999999996</v>
      </c>
      <c r="F29" s="37">
        <v>10</v>
      </c>
      <c r="G29" s="37">
        <v>11.4</v>
      </c>
      <c r="H29" s="37">
        <v>9.6999999999999993</v>
      </c>
      <c r="I29" s="37">
        <v>10</v>
      </c>
      <c r="J29" s="38">
        <f>SUM(D29+E29+F29+G29+H29+I29)</f>
        <v>55.599999999999994</v>
      </c>
      <c r="K29" s="32">
        <f>SUM(J29+J30)</f>
        <v>113.69999999999999</v>
      </c>
      <c r="L29" s="105">
        <v>4</v>
      </c>
    </row>
    <row r="30" spans="1:12" s="2" customFormat="1" ht="12.75" customHeight="1" x14ac:dyDescent="0.25">
      <c r="A30" s="36" t="s">
        <v>59</v>
      </c>
      <c r="B30" s="47">
        <v>2003</v>
      </c>
      <c r="C30" s="65" t="s">
        <v>36</v>
      </c>
      <c r="D30" s="37">
        <v>11.8</v>
      </c>
      <c r="E30" s="37">
        <v>3.6</v>
      </c>
      <c r="F30" s="37">
        <v>10.9</v>
      </c>
      <c r="G30" s="37">
        <v>11.2</v>
      </c>
      <c r="H30" s="37">
        <v>10.8</v>
      </c>
      <c r="I30" s="37">
        <v>9.8000000000000007</v>
      </c>
      <c r="J30" s="38">
        <f>SUM(D30+E30+F30+G30+H30+I30)</f>
        <v>58.099999999999994</v>
      </c>
      <c r="K30" s="33">
        <f>SUM(J29+J30)</f>
        <v>113.69999999999999</v>
      </c>
      <c r="L30" s="105"/>
    </row>
    <row r="31" spans="1:12" s="2" customFormat="1" ht="12.75" customHeight="1" x14ac:dyDescent="0.25">
      <c r="A31" s="35" t="s">
        <v>37</v>
      </c>
      <c r="B31" s="46"/>
      <c r="C31" s="81" t="s">
        <v>30</v>
      </c>
      <c r="D31" s="37">
        <v>8.6999999999999993</v>
      </c>
      <c r="E31" s="37">
        <v>9.1</v>
      </c>
      <c r="F31" s="37">
        <v>10</v>
      </c>
      <c r="G31" s="37">
        <v>10.4</v>
      </c>
      <c r="H31" s="37">
        <v>7.4</v>
      </c>
      <c r="I31" s="37">
        <v>10.199999999999999</v>
      </c>
      <c r="J31" s="38">
        <f>SUM(D31+E31+F31+G31+H31+I31)</f>
        <v>55.8</v>
      </c>
      <c r="K31" s="32">
        <f>SUM(J31+J32)</f>
        <v>87.7</v>
      </c>
      <c r="L31" s="128">
        <v>5</v>
      </c>
    </row>
    <row r="32" spans="1:12" s="2" customFormat="1" ht="12.75" customHeight="1" x14ac:dyDescent="0.25">
      <c r="A32" s="36" t="s">
        <v>38</v>
      </c>
      <c r="B32" s="47">
        <v>2003</v>
      </c>
      <c r="C32" s="65" t="s">
        <v>36</v>
      </c>
      <c r="D32" s="37">
        <v>0</v>
      </c>
      <c r="E32" s="37">
        <v>3.5</v>
      </c>
      <c r="F32" s="37">
        <v>8.9</v>
      </c>
      <c r="G32" s="37">
        <v>0</v>
      </c>
      <c r="H32" s="37">
        <v>9.8000000000000007</v>
      </c>
      <c r="I32" s="37">
        <v>9.6999999999999993</v>
      </c>
      <c r="J32" s="38">
        <f>SUM(D32+E32+F32+G32+H32+I32)</f>
        <v>31.900000000000002</v>
      </c>
      <c r="K32" s="33">
        <f>SUM(J31+J32)</f>
        <v>87.7</v>
      </c>
      <c r="L32" s="129"/>
    </row>
    <row r="33" spans="1:15" s="2" customFormat="1" ht="12.75" customHeight="1" x14ac:dyDescent="0.25">
      <c r="A33" s="26"/>
      <c r="B33" s="101"/>
      <c r="C33" s="83"/>
      <c r="D33" s="16"/>
      <c r="E33" s="16"/>
      <c r="F33" s="16"/>
      <c r="G33" s="16"/>
      <c r="H33" s="16"/>
      <c r="I33" s="16"/>
      <c r="J33" s="17"/>
      <c r="K33" s="20"/>
      <c r="L33" s="102"/>
    </row>
    <row r="34" spans="1:15" s="2" customFormat="1" ht="14.25" customHeight="1" x14ac:dyDescent="0.25">
      <c r="A34" s="13" t="s">
        <v>32</v>
      </c>
      <c r="B34" s="13"/>
      <c r="C34" s="8"/>
      <c r="D34" s="8"/>
      <c r="E34" s="8"/>
      <c r="F34" s="8"/>
      <c r="G34" s="8"/>
      <c r="H34" s="8"/>
      <c r="I34" s="8"/>
      <c r="J34"/>
      <c r="K34"/>
      <c r="L34" s="8"/>
      <c r="M34" s="72"/>
      <c r="N34" s="73"/>
      <c r="O34" s="4"/>
    </row>
    <row r="35" spans="1:15" s="2" customFormat="1" ht="15" customHeight="1" x14ac:dyDescent="0.25">
      <c r="A35" s="119" t="s">
        <v>10</v>
      </c>
      <c r="B35" s="125" t="s">
        <v>22</v>
      </c>
      <c r="C35" s="121" t="s">
        <v>19</v>
      </c>
      <c r="D35" s="39"/>
      <c r="E35" s="39"/>
      <c r="F35" s="39"/>
      <c r="G35" s="39"/>
      <c r="H35" s="39"/>
      <c r="I35" s="39"/>
      <c r="J35" s="40" t="s">
        <v>27</v>
      </c>
      <c r="K35" s="41" t="s">
        <v>12</v>
      </c>
      <c r="L35" s="130" t="s">
        <v>1</v>
      </c>
      <c r="M35" s="72"/>
      <c r="N35" s="73"/>
      <c r="O35" s="4"/>
    </row>
    <row r="36" spans="1:15" s="2" customFormat="1" ht="15" customHeight="1" x14ac:dyDescent="0.25">
      <c r="A36" s="120"/>
      <c r="B36" s="126"/>
      <c r="C36" s="122"/>
      <c r="D36" s="42"/>
      <c r="E36" s="42"/>
      <c r="F36" s="42"/>
      <c r="G36" s="42"/>
      <c r="H36" s="42"/>
      <c r="I36" s="42"/>
      <c r="J36" s="43" t="s">
        <v>28</v>
      </c>
      <c r="K36" s="44" t="s">
        <v>13</v>
      </c>
      <c r="L36" s="131"/>
      <c r="M36" s="72"/>
      <c r="N36" s="73"/>
      <c r="O36" s="4"/>
    </row>
    <row r="37" spans="1:15" s="2" customFormat="1" ht="12.75" customHeight="1" x14ac:dyDescent="0.25">
      <c r="A37" s="35" t="s">
        <v>40</v>
      </c>
      <c r="B37" s="46"/>
      <c r="C37" s="81" t="s">
        <v>30</v>
      </c>
      <c r="D37" s="37">
        <v>8.4</v>
      </c>
      <c r="E37" s="37">
        <v>7</v>
      </c>
      <c r="F37" s="37">
        <v>8.1999999999999993</v>
      </c>
      <c r="G37" s="37">
        <v>8.6999999999999993</v>
      </c>
      <c r="H37" s="37">
        <v>8.8000000000000007</v>
      </c>
      <c r="I37" s="37">
        <v>5.5</v>
      </c>
      <c r="J37" s="38">
        <f>SUM(D37+E37+F37+G37+H37+I37)</f>
        <v>46.599999999999994</v>
      </c>
      <c r="K37" s="32">
        <f>SUM(J37+J38)</f>
        <v>107.69999999999999</v>
      </c>
      <c r="L37" s="128">
        <v>1</v>
      </c>
      <c r="M37" s="72"/>
      <c r="N37" s="73"/>
      <c r="O37" s="4"/>
    </row>
    <row r="38" spans="1:15" s="2" customFormat="1" ht="12.75" customHeight="1" x14ac:dyDescent="0.25">
      <c r="A38" s="36" t="s">
        <v>41</v>
      </c>
      <c r="B38" s="47">
        <v>2004</v>
      </c>
      <c r="C38" s="65" t="s">
        <v>36</v>
      </c>
      <c r="D38" s="37">
        <v>11.5</v>
      </c>
      <c r="E38" s="37">
        <v>7.3</v>
      </c>
      <c r="F38" s="37">
        <v>11.2</v>
      </c>
      <c r="G38" s="37">
        <v>10.8</v>
      </c>
      <c r="H38" s="37">
        <v>10.8</v>
      </c>
      <c r="I38" s="37">
        <v>9.5</v>
      </c>
      <c r="J38" s="38">
        <f>SUM(D38+E38+F38+G38+H38+I38)</f>
        <v>61.099999999999994</v>
      </c>
      <c r="K38" s="33">
        <f>SUM(J37+J38)</f>
        <v>107.69999999999999</v>
      </c>
      <c r="L38" s="129"/>
      <c r="M38" s="72"/>
      <c r="N38" s="73"/>
      <c r="O38" s="4"/>
    </row>
    <row r="39" spans="1:15" s="2" customFormat="1" ht="12.75" customHeight="1" x14ac:dyDescent="0.25">
      <c r="A39" s="35" t="s">
        <v>50</v>
      </c>
      <c r="B39" s="46"/>
      <c r="C39" s="81" t="s">
        <v>30</v>
      </c>
      <c r="D39" s="37">
        <v>7</v>
      </c>
      <c r="E39" s="37">
        <v>6</v>
      </c>
      <c r="F39" s="37">
        <v>8.5</v>
      </c>
      <c r="G39" s="37">
        <v>8.5</v>
      </c>
      <c r="H39" s="37">
        <v>7</v>
      </c>
      <c r="I39" s="37">
        <v>8.5</v>
      </c>
      <c r="J39" s="38">
        <f>SUM(D39+E39+F39+G39+H39+I39)</f>
        <v>45.5</v>
      </c>
      <c r="K39" s="32">
        <f>SUM(J39+J40)</f>
        <v>105.3</v>
      </c>
      <c r="L39" s="105">
        <v>2</v>
      </c>
      <c r="M39" s="72"/>
      <c r="N39" s="73"/>
      <c r="O39" s="4"/>
    </row>
    <row r="40" spans="1:15" s="2" customFormat="1" ht="12.75" customHeight="1" x14ac:dyDescent="0.25">
      <c r="A40" s="36" t="s">
        <v>20</v>
      </c>
      <c r="B40" s="47">
        <v>2004</v>
      </c>
      <c r="C40" s="65" t="s">
        <v>36</v>
      </c>
      <c r="D40" s="37">
        <v>11.4</v>
      </c>
      <c r="E40" s="37">
        <v>8.6</v>
      </c>
      <c r="F40" s="37">
        <v>10.4</v>
      </c>
      <c r="G40" s="37">
        <v>9.9</v>
      </c>
      <c r="H40" s="37">
        <v>9.8000000000000007</v>
      </c>
      <c r="I40" s="37">
        <v>9.6999999999999993</v>
      </c>
      <c r="J40" s="38">
        <f>SUM(D40+E40+F40+G40+H40+I40)</f>
        <v>59.8</v>
      </c>
      <c r="K40" s="33">
        <f>SUM(J39+J40)</f>
        <v>105.3</v>
      </c>
      <c r="L40" s="105"/>
      <c r="M40" s="72"/>
      <c r="N40" s="73"/>
      <c r="O40" s="4"/>
    </row>
    <row r="41" spans="1:15" s="2" customFormat="1" ht="12.75" customHeight="1" x14ac:dyDescent="0.25">
      <c r="A41" s="35" t="s">
        <v>61</v>
      </c>
      <c r="B41" s="46"/>
      <c r="C41" s="81" t="s">
        <v>30</v>
      </c>
      <c r="D41" s="37">
        <v>8.6</v>
      </c>
      <c r="E41" s="37">
        <v>6.3</v>
      </c>
      <c r="F41" s="37">
        <v>8.1</v>
      </c>
      <c r="G41" s="37">
        <v>9.1999999999999993</v>
      </c>
      <c r="H41" s="37">
        <v>8</v>
      </c>
      <c r="I41" s="37">
        <v>7.3</v>
      </c>
      <c r="J41" s="38">
        <f>SUM(D41+E41+F41+G41+H41+I41)</f>
        <v>47.5</v>
      </c>
      <c r="K41" s="32">
        <f>SUM(J41+J42)</f>
        <v>102.5</v>
      </c>
      <c r="L41" s="128">
        <v>3</v>
      </c>
      <c r="M41" s="72"/>
      <c r="N41" s="73"/>
      <c r="O41" s="4"/>
    </row>
    <row r="42" spans="1:15" s="2" customFormat="1" ht="12.75" customHeight="1" x14ac:dyDescent="0.25">
      <c r="A42" s="36" t="s">
        <v>54</v>
      </c>
      <c r="B42" s="47">
        <v>2004</v>
      </c>
      <c r="C42" s="65" t="s">
        <v>36</v>
      </c>
      <c r="D42" s="37">
        <v>11.2</v>
      </c>
      <c r="E42" s="37">
        <v>7.4</v>
      </c>
      <c r="F42" s="37">
        <v>9.6999999999999993</v>
      </c>
      <c r="G42" s="37">
        <v>11</v>
      </c>
      <c r="H42" s="37">
        <v>10.1</v>
      </c>
      <c r="I42" s="37">
        <v>5.6</v>
      </c>
      <c r="J42" s="38">
        <f>SUM(D42+E42+F42+G42+H42+I42)</f>
        <v>55</v>
      </c>
      <c r="K42" s="33">
        <f>SUM(J41+J42)</f>
        <v>102.5</v>
      </c>
      <c r="L42" s="129"/>
      <c r="M42" s="72"/>
      <c r="N42" s="73"/>
      <c r="O42" s="4"/>
    </row>
    <row r="43" spans="1:15" s="2" customFormat="1" ht="12.75" customHeight="1" x14ac:dyDescent="0.25">
      <c r="A43" s="35" t="s">
        <v>81</v>
      </c>
      <c r="B43" s="46"/>
      <c r="C43" s="81" t="s">
        <v>39</v>
      </c>
      <c r="D43" s="37">
        <v>8.1999999999999993</v>
      </c>
      <c r="E43" s="37">
        <v>5.5</v>
      </c>
      <c r="F43" s="37">
        <v>6.7</v>
      </c>
      <c r="G43" s="37">
        <v>8</v>
      </c>
      <c r="H43" s="37">
        <v>7.3</v>
      </c>
      <c r="I43" s="37">
        <v>8.6999999999999993</v>
      </c>
      <c r="J43" s="38">
        <f>SUM(D43+E43+F43+G43+H43+I43)</f>
        <v>44.399999999999991</v>
      </c>
      <c r="K43" s="32">
        <f>SUM(J43+J44)</f>
        <v>93.8</v>
      </c>
      <c r="L43" s="105">
        <v>4</v>
      </c>
      <c r="M43" s="72"/>
      <c r="N43" s="73"/>
      <c r="O43" s="4"/>
    </row>
    <row r="44" spans="1:15" s="2" customFormat="1" ht="12.75" customHeight="1" x14ac:dyDescent="0.25">
      <c r="A44" s="36" t="s">
        <v>57</v>
      </c>
      <c r="B44" s="47">
        <v>2004</v>
      </c>
      <c r="C44" s="65" t="s">
        <v>36</v>
      </c>
      <c r="D44" s="37">
        <v>11.2</v>
      </c>
      <c r="E44" s="37">
        <v>2.2999999999999998</v>
      </c>
      <c r="F44" s="37">
        <v>10.6</v>
      </c>
      <c r="G44" s="37">
        <v>9.8000000000000007</v>
      </c>
      <c r="H44" s="37">
        <v>9.9</v>
      </c>
      <c r="I44" s="37">
        <v>5.6</v>
      </c>
      <c r="J44" s="38">
        <f>SUM(D44+E44+F44+G44+H44+I44)</f>
        <v>49.400000000000006</v>
      </c>
      <c r="K44" s="33">
        <f>SUM(J43+J44)</f>
        <v>93.8</v>
      </c>
      <c r="L44" s="105"/>
      <c r="M44" s="72"/>
      <c r="N44" s="73"/>
      <c r="O44" s="4"/>
    </row>
    <row r="45" spans="1:15" s="2" customFormat="1" ht="12.75" customHeight="1" x14ac:dyDescent="0.25">
      <c r="A45" s="35" t="s">
        <v>68</v>
      </c>
      <c r="B45" s="46"/>
      <c r="C45" s="81" t="s">
        <v>30</v>
      </c>
      <c r="D45" s="37">
        <v>7.5</v>
      </c>
      <c r="E45" s="37">
        <v>5.5</v>
      </c>
      <c r="F45" s="37">
        <v>7.2</v>
      </c>
      <c r="G45" s="37">
        <v>8.8000000000000007</v>
      </c>
      <c r="H45" s="37">
        <v>5.5</v>
      </c>
      <c r="I45" s="37">
        <v>4.3</v>
      </c>
      <c r="J45" s="38">
        <f>SUM(D45+E45+F45+G45+H45+I45)</f>
        <v>38.799999999999997</v>
      </c>
      <c r="K45" s="32">
        <f>SUM(J45+J46)</f>
        <v>76</v>
      </c>
      <c r="L45" s="128">
        <v>5</v>
      </c>
      <c r="M45" s="72"/>
      <c r="N45" s="73"/>
      <c r="O45" s="4"/>
    </row>
    <row r="46" spans="1:15" s="2" customFormat="1" ht="12.75" customHeight="1" x14ac:dyDescent="0.25">
      <c r="A46" s="36" t="s">
        <v>69</v>
      </c>
      <c r="B46" s="47">
        <v>2004</v>
      </c>
      <c r="C46" s="65" t="s">
        <v>36</v>
      </c>
      <c r="D46" s="37">
        <v>11</v>
      </c>
      <c r="E46" s="37">
        <v>1.9</v>
      </c>
      <c r="F46" s="37">
        <v>10.3</v>
      </c>
      <c r="G46" s="37">
        <v>9.6999999999999993</v>
      </c>
      <c r="H46" s="37">
        <v>2.1</v>
      </c>
      <c r="I46" s="37">
        <v>2.2000000000000002</v>
      </c>
      <c r="J46" s="38">
        <f>SUM(D46+E46+F46+G46+H46+I46)</f>
        <v>37.20000000000001</v>
      </c>
      <c r="K46" s="33">
        <f>SUM(J45+J46)</f>
        <v>76</v>
      </c>
      <c r="L46" s="129"/>
      <c r="M46" s="72"/>
      <c r="N46" s="73"/>
      <c r="O46" s="4"/>
    </row>
    <row r="47" spans="1:15" s="2" customFormat="1" ht="12.75" customHeight="1" x14ac:dyDescent="0.25">
      <c r="A47" s="26"/>
      <c r="B47" s="101"/>
      <c r="C47" s="83"/>
      <c r="D47" s="16"/>
      <c r="E47" s="16"/>
      <c r="F47" s="16"/>
      <c r="G47" s="16"/>
      <c r="H47" s="16"/>
      <c r="I47" s="16"/>
      <c r="J47" s="17"/>
      <c r="K47" s="20"/>
      <c r="L47" s="102"/>
      <c r="M47" s="72"/>
      <c r="N47" s="73"/>
      <c r="O47" s="4"/>
    </row>
    <row r="48" spans="1:15" s="2" customFormat="1" ht="15.75" customHeight="1" x14ac:dyDescent="0.25">
      <c r="A48" s="13" t="s">
        <v>21</v>
      </c>
      <c r="B48" s="82"/>
      <c r="C48" s="104"/>
      <c r="D48" s="84"/>
      <c r="E48" s="84"/>
      <c r="F48" s="84"/>
      <c r="G48" s="84"/>
      <c r="H48" s="84"/>
      <c r="I48" s="84"/>
      <c r="J48" s="85"/>
      <c r="K48" s="86"/>
      <c r="L48" s="87"/>
      <c r="M48" s="72"/>
      <c r="N48" s="73"/>
      <c r="O48" s="4"/>
    </row>
    <row r="49" spans="1:15" s="2" customFormat="1" ht="12.75" customHeight="1" x14ac:dyDescent="0.25">
      <c r="A49" s="119" t="s">
        <v>10</v>
      </c>
      <c r="B49" s="125" t="s">
        <v>22</v>
      </c>
      <c r="C49" s="121" t="s">
        <v>19</v>
      </c>
      <c r="D49" s="39"/>
      <c r="E49" s="39"/>
      <c r="F49" s="39"/>
      <c r="G49" s="39"/>
      <c r="H49" s="39"/>
      <c r="I49" s="39"/>
      <c r="J49" s="40" t="s">
        <v>27</v>
      </c>
      <c r="K49" s="41" t="s">
        <v>12</v>
      </c>
      <c r="L49" s="130" t="s">
        <v>1</v>
      </c>
      <c r="M49" s="72"/>
      <c r="N49" s="73"/>
      <c r="O49" s="4"/>
    </row>
    <row r="50" spans="1:15" s="2" customFormat="1" ht="12.75" customHeight="1" x14ac:dyDescent="0.25">
      <c r="A50" s="120"/>
      <c r="B50" s="126"/>
      <c r="C50" s="122"/>
      <c r="D50" s="42"/>
      <c r="E50" s="42"/>
      <c r="F50" s="42"/>
      <c r="G50" s="42"/>
      <c r="H50" s="42"/>
      <c r="I50" s="42"/>
      <c r="J50" s="43" t="s">
        <v>28</v>
      </c>
      <c r="K50" s="44" t="s">
        <v>13</v>
      </c>
      <c r="L50" s="131"/>
      <c r="M50" s="72"/>
      <c r="N50" s="73"/>
      <c r="O50" s="4"/>
    </row>
    <row r="51" spans="1:15" s="2" customFormat="1" ht="12.75" customHeight="1" x14ac:dyDescent="0.25">
      <c r="A51" s="35" t="s">
        <v>53</v>
      </c>
      <c r="B51" s="46"/>
      <c r="C51" s="81" t="s">
        <v>30</v>
      </c>
      <c r="D51" s="37">
        <v>8.1999999999999993</v>
      </c>
      <c r="E51" s="37">
        <v>7.5</v>
      </c>
      <c r="F51" s="37">
        <v>6.9</v>
      </c>
      <c r="G51" s="37">
        <v>9.3000000000000007</v>
      </c>
      <c r="H51" s="37">
        <v>8.4</v>
      </c>
      <c r="I51" s="37">
        <v>8</v>
      </c>
      <c r="J51" s="38">
        <f>SUM(D51+E51+F51+G51+H51+I51)</f>
        <v>48.300000000000004</v>
      </c>
      <c r="K51" s="32">
        <f>SUM(J51+J52)</f>
        <v>100.80000000000001</v>
      </c>
      <c r="L51" s="105">
        <v>1</v>
      </c>
      <c r="M51" s="72"/>
      <c r="N51" s="73"/>
      <c r="O51" s="4"/>
    </row>
    <row r="52" spans="1:15" s="2" customFormat="1" ht="12.75" customHeight="1" x14ac:dyDescent="0.25">
      <c r="A52" s="36" t="s">
        <v>54</v>
      </c>
      <c r="B52" s="47">
        <v>2005</v>
      </c>
      <c r="C52" s="65" t="s">
        <v>36</v>
      </c>
      <c r="D52" s="37">
        <v>8.6999999999999993</v>
      </c>
      <c r="E52" s="37">
        <v>6.1</v>
      </c>
      <c r="F52" s="37">
        <v>9.3000000000000007</v>
      </c>
      <c r="G52" s="37">
        <v>10.199999999999999</v>
      </c>
      <c r="H52" s="37">
        <v>9</v>
      </c>
      <c r="I52" s="37">
        <v>9.1999999999999993</v>
      </c>
      <c r="J52" s="38">
        <f>SUM(D52+E52+F52+G52+H52+I52)</f>
        <v>52.5</v>
      </c>
      <c r="K52" s="33">
        <f>SUM(J51+J52)</f>
        <v>100.80000000000001</v>
      </c>
      <c r="L52" s="105"/>
      <c r="M52" s="72"/>
      <c r="N52" s="73"/>
      <c r="O52" s="4"/>
    </row>
    <row r="53" spans="1:15" s="2" customFormat="1" ht="12.75" customHeight="1" x14ac:dyDescent="0.25">
      <c r="A53" s="35" t="s">
        <v>82</v>
      </c>
      <c r="B53" s="46"/>
      <c r="C53" s="81" t="s">
        <v>30</v>
      </c>
      <c r="D53" s="37">
        <v>8</v>
      </c>
      <c r="E53" s="37">
        <v>8</v>
      </c>
      <c r="F53" s="37">
        <v>6.8</v>
      </c>
      <c r="G53" s="37">
        <v>8.9</v>
      </c>
      <c r="H53" s="37">
        <v>6.6</v>
      </c>
      <c r="I53" s="37">
        <v>4</v>
      </c>
      <c r="J53" s="38">
        <f>SUM(D53+E53+F53+G53+H53+I53)</f>
        <v>42.300000000000004</v>
      </c>
      <c r="K53" s="34">
        <f>SUM(J53+J54)</f>
        <v>94.200000000000017</v>
      </c>
      <c r="L53" s="105">
        <v>2</v>
      </c>
      <c r="M53" s="72"/>
      <c r="N53" s="73"/>
      <c r="O53" s="4"/>
    </row>
    <row r="54" spans="1:15" ht="12.75" customHeight="1" x14ac:dyDescent="0.25">
      <c r="A54" s="36" t="s">
        <v>83</v>
      </c>
      <c r="B54" s="47">
        <v>2005</v>
      </c>
      <c r="C54" s="65" t="s">
        <v>36</v>
      </c>
      <c r="D54" s="37">
        <v>9.3000000000000007</v>
      </c>
      <c r="E54" s="37">
        <v>6.1</v>
      </c>
      <c r="F54" s="37">
        <v>8.6</v>
      </c>
      <c r="G54" s="37">
        <v>10.7</v>
      </c>
      <c r="H54" s="37">
        <v>8.5</v>
      </c>
      <c r="I54" s="37">
        <v>8.6999999999999993</v>
      </c>
      <c r="J54" s="38">
        <f>SUM(D54+E54+F54+G54+H54+I54)</f>
        <v>51.900000000000006</v>
      </c>
      <c r="K54" s="33">
        <f>SUM(J53+J54)</f>
        <v>94.200000000000017</v>
      </c>
      <c r="L54" s="105"/>
      <c r="M54" s="9"/>
      <c r="N54" s="3"/>
      <c r="O54" s="4"/>
    </row>
    <row r="55" spans="1:15" ht="12.75" customHeight="1" x14ac:dyDescent="0.25">
      <c r="A55" s="35" t="s">
        <v>62</v>
      </c>
      <c r="B55" s="46"/>
      <c r="C55" s="81" t="s">
        <v>30</v>
      </c>
      <c r="D55" s="37">
        <v>8</v>
      </c>
      <c r="E55" s="37">
        <v>5.5</v>
      </c>
      <c r="F55" s="37">
        <v>6.5</v>
      </c>
      <c r="G55" s="37">
        <v>8.6</v>
      </c>
      <c r="H55" s="37">
        <v>6.4</v>
      </c>
      <c r="I55" s="37">
        <v>4</v>
      </c>
      <c r="J55" s="38">
        <f>SUM(D55+E55+F55+G55+H55+I55)</f>
        <v>39</v>
      </c>
      <c r="K55" s="32">
        <f>SUM(J55+J56)</f>
        <v>89.1</v>
      </c>
      <c r="L55" s="105">
        <v>3</v>
      </c>
      <c r="M55" s="9"/>
      <c r="N55" s="3"/>
      <c r="O55" s="4"/>
    </row>
    <row r="56" spans="1:15" ht="12.75" customHeight="1" x14ac:dyDescent="0.25">
      <c r="A56" s="36" t="s">
        <v>63</v>
      </c>
      <c r="B56" s="47">
        <v>2006</v>
      </c>
      <c r="C56" s="65" t="s">
        <v>36</v>
      </c>
      <c r="D56" s="37">
        <v>9.4</v>
      </c>
      <c r="E56" s="37">
        <v>4.5999999999999996</v>
      </c>
      <c r="F56" s="37">
        <v>8.1999999999999993</v>
      </c>
      <c r="G56" s="37">
        <v>10.8</v>
      </c>
      <c r="H56" s="37">
        <v>9</v>
      </c>
      <c r="I56" s="37">
        <v>8.1</v>
      </c>
      <c r="J56" s="38">
        <f>SUM(D56+E56+F56+G56+H56+I56)</f>
        <v>50.1</v>
      </c>
      <c r="K56" s="33">
        <f>SUM(J55+J56)</f>
        <v>89.1</v>
      </c>
      <c r="L56" s="105"/>
      <c r="M56" s="9"/>
      <c r="N56" s="3"/>
      <c r="O56" s="4"/>
    </row>
    <row r="57" spans="1:15" ht="12.75" customHeight="1" x14ac:dyDescent="0.25">
      <c r="A57" s="35" t="s">
        <v>51</v>
      </c>
      <c r="B57" s="46"/>
      <c r="C57" s="81" t="s">
        <v>30</v>
      </c>
      <c r="D57" s="37">
        <v>8.4</v>
      </c>
      <c r="E57" s="37">
        <v>4</v>
      </c>
      <c r="F57" s="37">
        <v>7</v>
      </c>
      <c r="G57" s="37">
        <v>9.1</v>
      </c>
      <c r="H57" s="37">
        <v>7.9</v>
      </c>
      <c r="I57" s="37">
        <v>1</v>
      </c>
      <c r="J57" s="38">
        <f>SUM(D57+E57+F57+G57+H57+I57)</f>
        <v>37.4</v>
      </c>
      <c r="K57" s="32">
        <f>SUM(J57+J58)</f>
        <v>87.4</v>
      </c>
      <c r="L57" s="105">
        <v>4</v>
      </c>
      <c r="M57" s="9"/>
      <c r="N57" s="3"/>
      <c r="O57" s="4"/>
    </row>
    <row r="58" spans="1:15" ht="12.75" customHeight="1" x14ac:dyDescent="0.25">
      <c r="A58" s="36" t="s">
        <v>52</v>
      </c>
      <c r="B58" s="47">
        <v>2005</v>
      </c>
      <c r="C58" s="65" t="s">
        <v>36</v>
      </c>
      <c r="D58" s="37">
        <v>9.9</v>
      </c>
      <c r="E58" s="37">
        <v>6.1</v>
      </c>
      <c r="F58" s="37">
        <v>8.8000000000000007</v>
      </c>
      <c r="G58" s="37">
        <v>10.6</v>
      </c>
      <c r="H58" s="37">
        <v>8.1</v>
      </c>
      <c r="I58" s="37">
        <v>6.5</v>
      </c>
      <c r="J58" s="38">
        <f>SUM(D58+E58+F58+G58+H58+I58)</f>
        <v>50</v>
      </c>
      <c r="K58" s="33">
        <f>SUM(J57+J58)</f>
        <v>87.4</v>
      </c>
      <c r="L58" s="105"/>
      <c r="M58" s="9"/>
      <c r="N58" s="3"/>
      <c r="O58" s="4"/>
    </row>
    <row r="59" spans="1:15" ht="12.75" customHeight="1" x14ac:dyDescent="0.25">
      <c r="A59" s="35" t="s">
        <v>42</v>
      </c>
      <c r="B59" s="46"/>
      <c r="C59" s="81" t="s">
        <v>30</v>
      </c>
      <c r="D59" s="37">
        <v>8.3000000000000007</v>
      </c>
      <c r="E59" s="37">
        <v>4.5</v>
      </c>
      <c r="F59" s="37">
        <v>6.9</v>
      </c>
      <c r="G59" s="37">
        <v>9.1</v>
      </c>
      <c r="H59" s="37">
        <v>4.0999999999999996</v>
      </c>
      <c r="I59" s="37">
        <v>3.5</v>
      </c>
      <c r="J59" s="38">
        <f>SUM(D59+E59+F59+G59+H59+I59)</f>
        <v>36.400000000000006</v>
      </c>
      <c r="K59" s="32">
        <f>SUM(J59+J60)</f>
        <v>86.6</v>
      </c>
      <c r="L59" s="105">
        <v>5</v>
      </c>
      <c r="M59" s="9"/>
      <c r="N59" s="3"/>
      <c r="O59" s="4"/>
    </row>
    <row r="60" spans="1:15" ht="12.75" customHeight="1" x14ac:dyDescent="0.25">
      <c r="A60" s="36" t="s">
        <v>43</v>
      </c>
      <c r="B60" s="47">
        <v>2005</v>
      </c>
      <c r="C60" s="65" t="s">
        <v>36</v>
      </c>
      <c r="D60" s="37">
        <v>9.4</v>
      </c>
      <c r="E60" s="37">
        <v>5.3</v>
      </c>
      <c r="F60" s="37">
        <v>9</v>
      </c>
      <c r="G60" s="37">
        <v>10.7</v>
      </c>
      <c r="H60" s="37">
        <v>9.1999999999999993</v>
      </c>
      <c r="I60" s="37">
        <v>6.6</v>
      </c>
      <c r="J60" s="38">
        <f>SUM(D60+E60+F60+G60+H60+I60)</f>
        <v>50.199999999999996</v>
      </c>
      <c r="K60" s="33">
        <f>SUM(J59+J60)</f>
        <v>86.6</v>
      </c>
      <c r="L60" s="105"/>
      <c r="M60" s="9"/>
      <c r="N60" s="3"/>
      <c r="O60" s="4"/>
    </row>
    <row r="61" spans="1:15" ht="12.75" customHeight="1" x14ac:dyDescent="0.25">
      <c r="A61" s="35" t="s">
        <v>67</v>
      </c>
      <c r="B61" s="46"/>
      <c r="C61" s="92" t="s">
        <v>39</v>
      </c>
      <c r="D61" s="37">
        <v>8</v>
      </c>
      <c r="E61" s="37">
        <v>3</v>
      </c>
      <c r="F61" s="37">
        <v>6.9</v>
      </c>
      <c r="G61" s="37">
        <v>8.5500000000000007</v>
      </c>
      <c r="H61" s="37">
        <v>6.7</v>
      </c>
      <c r="I61" s="37">
        <v>3.5</v>
      </c>
      <c r="J61" s="38">
        <f>SUM(D61+E61+F61+G61+H61+I61)</f>
        <v>36.65</v>
      </c>
      <c r="K61" s="34">
        <f>SUM(J61+J62)</f>
        <v>82.55</v>
      </c>
      <c r="L61" s="105">
        <v>6</v>
      </c>
      <c r="M61" s="9"/>
      <c r="N61" s="3"/>
      <c r="O61" s="4"/>
    </row>
    <row r="62" spans="1:15" ht="12.75" customHeight="1" x14ac:dyDescent="0.25">
      <c r="A62" s="36" t="s">
        <v>55</v>
      </c>
      <c r="B62" s="47">
        <v>2006</v>
      </c>
      <c r="C62" s="65" t="s">
        <v>36</v>
      </c>
      <c r="D62" s="37">
        <v>8.1</v>
      </c>
      <c r="E62" s="37">
        <v>5.7</v>
      </c>
      <c r="F62" s="37">
        <v>7.9</v>
      </c>
      <c r="G62" s="37">
        <v>10</v>
      </c>
      <c r="H62" s="37">
        <v>8.4</v>
      </c>
      <c r="I62" s="37">
        <v>5.8</v>
      </c>
      <c r="J62" s="38">
        <f>SUM(D62+E62+F62+G62+H62+I62)</f>
        <v>45.9</v>
      </c>
      <c r="K62" s="33">
        <f>SUM(J61+J62)</f>
        <v>82.55</v>
      </c>
      <c r="L62" s="105"/>
      <c r="M62" s="9"/>
      <c r="N62" s="3"/>
      <c r="O62" s="4"/>
    </row>
    <row r="63" spans="1:15" ht="12.75" customHeight="1" x14ac:dyDescent="0.25">
      <c r="A63" s="35" t="s">
        <v>56</v>
      </c>
      <c r="B63" s="46"/>
      <c r="C63" s="93" t="s">
        <v>39</v>
      </c>
      <c r="D63" s="37">
        <v>5.7</v>
      </c>
      <c r="E63" s="37">
        <v>2.5</v>
      </c>
      <c r="F63" s="37">
        <v>6.75</v>
      </c>
      <c r="G63" s="37">
        <v>9.1</v>
      </c>
      <c r="H63" s="37">
        <v>7.2</v>
      </c>
      <c r="I63" s="37">
        <v>3</v>
      </c>
      <c r="J63" s="38">
        <f>SUM(D63+E63+F63+G63+H63+I63)</f>
        <v>34.25</v>
      </c>
      <c r="K63" s="32">
        <f>SUM(J63+J64)</f>
        <v>79.349999999999994</v>
      </c>
      <c r="L63" s="105">
        <v>7</v>
      </c>
      <c r="M63" s="9"/>
      <c r="N63" s="3"/>
      <c r="O63" s="4"/>
    </row>
    <row r="64" spans="1:15" ht="12.75" customHeight="1" x14ac:dyDescent="0.25">
      <c r="A64" s="36" t="s">
        <v>57</v>
      </c>
      <c r="B64" s="47">
        <v>2005</v>
      </c>
      <c r="C64" s="65" t="s">
        <v>36</v>
      </c>
      <c r="D64" s="37">
        <v>9.6</v>
      </c>
      <c r="E64" s="37">
        <v>5.0999999999999996</v>
      </c>
      <c r="F64" s="37">
        <v>7.7</v>
      </c>
      <c r="G64" s="37">
        <v>10.3</v>
      </c>
      <c r="H64" s="37">
        <v>7.5</v>
      </c>
      <c r="I64" s="37">
        <v>4.9000000000000004</v>
      </c>
      <c r="J64" s="38">
        <f>SUM(D64+E64+F64+G64+H64+I64)</f>
        <v>45.1</v>
      </c>
      <c r="K64" s="33">
        <f>SUM(J63+J64)</f>
        <v>79.349999999999994</v>
      </c>
      <c r="L64" s="105"/>
      <c r="M64" s="9"/>
      <c r="N64" s="3"/>
      <c r="O64" s="4"/>
    </row>
    <row r="65" spans="1:15" ht="12.75" customHeight="1" x14ac:dyDescent="0.25">
      <c r="A65" s="26"/>
      <c r="B65" s="101"/>
      <c r="C65" s="83"/>
      <c r="D65" s="16"/>
      <c r="E65" s="16"/>
      <c r="F65" s="16"/>
      <c r="G65" s="16"/>
      <c r="H65" s="16"/>
      <c r="I65" s="16"/>
      <c r="J65" s="17"/>
      <c r="K65" s="20"/>
      <c r="L65" s="102"/>
      <c r="M65" s="9"/>
      <c r="N65" s="3"/>
      <c r="O65" s="4"/>
    </row>
    <row r="66" spans="1:15" ht="12.75" customHeight="1" x14ac:dyDescent="0.25">
      <c r="A66" s="26"/>
      <c r="B66" s="101"/>
      <c r="C66" s="83"/>
      <c r="D66" s="16"/>
      <c r="E66" s="16"/>
      <c r="F66" s="16"/>
      <c r="G66" s="16"/>
      <c r="H66" s="16"/>
      <c r="I66" s="16"/>
      <c r="J66" s="17"/>
      <c r="K66" s="20"/>
      <c r="L66" s="95"/>
      <c r="M66" s="9"/>
      <c r="N66" s="3"/>
      <c r="O66" s="4"/>
    </row>
    <row r="67" spans="1:15" ht="15" customHeight="1" x14ac:dyDescent="0.25">
      <c r="A67" s="13" t="s">
        <v>25</v>
      </c>
      <c r="B67" s="13"/>
      <c r="C67" s="8"/>
      <c r="D67" s="8"/>
      <c r="E67" s="8"/>
      <c r="F67" s="8"/>
      <c r="G67" s="8"/>
      <c r="H67" s="8"/>
      <c r="I67" s="8"/>
      <c r="M67" s="9"/>
      <c r="N67" s="3"/>
      <c r="O67" s="4"/>
    </row>
    <row r="68" spans="1:15" ht="14.25" customHeight="1" x14ac:dyDescent="0.25">
      <c r="A68" s="119" t="s">
        <v>10</v>
      </c>
      <c r="B68" s="125" t="s">
        <v>22</v>
      </c>
      <c r="C68" s="121" t="s">
        <v>19</v>
      </c>
      <c r="D68" s="39"/>
      <c r="E68" s="39"/>
      <c r="F68" s="39"/>
      <c r="G68" s="39"/>
      <c r="H68" s="39"/>
      <c r="I68" s="39"/>
      <c r="J68" s="40" t="s">
        <v>27</v>
      </c>
      <c r="K68" s="41" t="s">
        <v>12</v>
      </c>
      <c r="L68" s="130" t="s">
        <v>1</v>
      </c>
      <c r="M68" s="9"/>
      <c r="N68" s="3"/>
      <c r="O68" s="4"/>
    </row>
    <row r="69" spans="1:15" ht="14.25" customHeight="1" x14ac:dyDescent="0.25">
      <c r="A69" s="120"/>
      <c r="B69" s="126"/>
      <c r="C69" s="122"/>
      <c r="D69" s="42"/>
      <c r="E69" s="42"/>
      <c r="F69" s="42"/>
      <c r="G69" s="42"/>
      <c r="H69" s="42"/>
      <c r="I69" s="42"/>
      <c r="J69" s="43" t="s">
        <v>28</v>
      </c>
      <c r="K69" s="44" t="s">
        <v>13</v>
      </c>
      <c r="L69" s="131"/>
      <c r="M69" s="9"/>
      <c r="N69" s="3"/>
      <c r="O69" s="4"/>
    </row>
    <row r="70" spans="1:15" ht="12.75" customHeight="1" x14ac:dyDescent="0.25">
      <c r="A70" s="35" t="s">
        <v>65</v>
      </c>
      <c r="B70" s="46"/>
      <c r="C70" s="93" t="s">
        <v>39</v>
      </c>
      <c r="D70" s="37">
        <v>7.95</v>
      </c>
      <c r="E70" s="37">
        <v>6.5</v>
      </c>
      <c r="F70" s="37">
        <v>8.5</v>
      </c>
      <c r="G70" s="37">
        <v>9.1999999999999993</v>
      </c>
      <c r="H70" s="37">
        <v>7.4</v>
      </c>
      <c r="I70" s="37">
        <v>7.75</v>
      </c>
      <c r="J70" s="38">
        <f>SUM(D70+E70+F70+G70+H70+I70)</f>
        <v>47.3</v>
      </c>
      <c r="K70" s="32">
        <f>SUM(J70+J71)</f>
        <v>94.1</v>
      </c>
      <c r="L70" s="105">
        <v>1</v>
      </c>
      <c r="M70" s="9"/>
      <c r="N70" s="3"/>
      <c r="O70" s="4"/>
    </row>
    <row r="71" spans="1:15" ht="12.75" customHeight="1" x14ac:dyDescent="0.25">
      <c r="A71" s="36" t="s">
        <v>66</v>
      </c>
      <c r="B71" s="47">
        <v>2006</v>
      </c>
      <c r="C71" s="65" t="s">
        <v>36</v>
      </c>
      <c r="D71" s="37">
        <v>8.4</v>
      </c>
      <c r="E71" s="37">
        <v>6.5</v>
      </c>
      <c r="F71" s="37">
        <v>8</v>
      </c>
      <c r="G71" s="37">
        <v>8.6999999999999993</v>
      </c>
      <c r="H71" s="37">
        <v>8.1999999999999993</v>
      </c>
      <c r="I71" s="37">
        <v>7</v>
      </c>
      <c r="J71" s="38">
        <f>SUM(D71+E71+F71+G71+H71+I71)</f>
        <v>46.8</v>
      </c>
      <c r="K71" s="33">
        <f>SUM(J70+J71)</f>
        <v>94.1</v>
      </c>
      <c r="L71" s="105"/>
      <c r="M71" s="9"/>
      <c r="N71" s="3"/>
      <c r="O71" s="4"/>
    </row>
    <row r="72" spans="1:15" ht="12.75" customHeight="1" x14ac:dyDescent="0.25">
      <c r="A72" s="35" t="s">
        <v>64</v>
      </c>
      <c r="B72" s="46"/>
      <c r="C72" s="93" t="s">
        <v>39</v>
      </c>
      <c r="D72" s="37">
        <v>7.9</v>
      </c>
      <c r="E72" s="37">
        <v>5</v>
      </c>
      <c r="F72" s="37">
        <v>8.8000000000000007</v>
      </c>
      <c r="G72" s="37">
        <v>9</v>
      </c>
      <c r="H72" s="37">
        <v>8.3000000000000007</v>
      </c>
      <c r="I72" s="37">
        <v>8.15</v>
      </c>
      <c r="J72" s="38">
        <f>SUM(D72+E72+F72+G72+H72+I72)</f>
        <v>47.15</v>
      </c>
      <c r="K72" s="32">
        <f>SUM(J72+J73)</f>
        <v>91.65</v>
      </c>
      <c r="L72" s="105">
        <v>2</v>
      </c>
      <c r="M72" s="9"/>
      <c r="N72" s="3"/>
      <c r="O72" s="4"/>
    </row>
    <row r="73" spans="1:15" ht="12.75" customHeight="1" x14ac:dyDescent="0.25">
      <c r="A73" s="36" t="s">
        <v>20</v>
      </c>
      <c r="B73" s="47">
        <v>2006</v>
      </c>
      <c r="C73" s="65" t="s">
        <v>36</v>
      </c>
      <c r="D73" s="37">
        <v>7.4</v>
      </c>
      <c r="E73" s="37">
        <v>3</v>
      </c>
      <c r="F73" s="37">
        <v>8</v>
      </c>
      <c r="G73" s="37">
        <v>9.1</v>
      </c>
      <c r="H73" s="37">
        <v>9.1</v>
      </c>
      <c r="I73" s="37">
        <v>7.9</v>
      </c>
      <c r="J73" s="38">
        <f>SUM(D73+E73+F73+G73+H73+I73)</f>
        <v>44.5</v>
      </c>
      <c r="K73" s="33">
        <f>SUM(J72+J73)</f>
        <v>91.65</v>
      </c>
      <c r="L73" s="105"/>
      <c r="M73" s="9"/>
      <c r="N73" s="3"/>
      <c r="O73" s="4"/>
    </row>
    <row r="74" spans="1:15" ht="12.75" customHeight="1" x14ac:dyDescent="0.25">
      <c r="A74" s="99" t="s">
        <v>109</v>
      </c>
      <c r="B74" s="100"/>
      <c r="C74" s="81" t="s">
        <v>30</v>
      </c>
      <c r="D74" s="37">
        <v>5.2</v>
      </c>
      <c r="E74" s="37">
        <v>6.5</v>
      </c>
      <c r="F74" s="37">
        <v>8</v>
      </c>
      <c r="G74" s="37">
        <v>8.5</v>
      </c>
      <c r="H74" s="37">
        <v>8.5</v>
      </c>
      <c r="I74" s="37">
        <v>5.4</v>
      </c>
      <c r="J74" s="38">
        <f>SUM(D74+E74+F74+G74+H74+I74)</f>
        <v>42.1</v>
      </c>
      <c r="K74" s="32">
        <f>SUM(J74+J75)</f>
        <v>83.9</v>
      </c>
      <c r="L74" s="105">
        <v>3</v>
      </c>
      <c r="M74" s="9"/>
      <c r="N74" s="3"/>
      <c r="O74" s="4"/>
    </row>
    <row r="75" spans="1:15" ht="12.75" customHeight="1" x14ac:dyDescent="0.25">
      <c r="A75" s="36" t="s">
        <v>110</v>
      </c>
      <c r="B75" s="47">
        <v>2006</v>
      </c>
      <c r="C75" s="65" t="s">
        <v>36</v>
      </c>
      <c r="D75" s="37">
        <v>7.3</v>
      </c>
      <c r="E75" s="37">
        <v>4.8</v>
      </c>
      <c r="F75" s="37">
        <v>7</v>
      </c>
      <c r="G75" s="37">
        <v>8.4</v>
      </c>
      <c r="H75" s="37">
        <v>8</v>
      </c>
      <c r="I75" s="37">
        <v>6.3</v>
      </c>
      <c r="J75" s="38">
        <f>SUM(D75+E75+F75+G75+H75+I75)</f>
        <v>41.8</v>
      </c>
      <c r="K75" s="33">
        <f>SUM(J74+J75)</f>
        <v>83.9</v>
      </c>
      <c r="L75" s="105"/>
      <c r="M75" s="9"/>
      <c r="N75" s="3"/>
      <c r="O75" s="4"/>
    </row>
    <row r="76" spans="1:15" ht="12.75" customHeight="1" x14ac:dyDescent="0.25">
      <c r="A76" s="99" t="s">
        <v>86</v>
      </c>
      <c r="B76" s="100"/>
      <c r="C76" s="81" t="s">
        <v>88</v>
      </c>
      <c r="D76" s="37">
        <v>6.5</v>
      </c>
      <c r="E76" s="37">
        <v>3</v>
      </c>
      <c r="F76" s="37">
        <v>5.5</v>
      </c>
      <c r="G76" s="37">
        <v>8.9</v>
      </c>
      <c r="H76" s="37">
        <v>9</v>
      </c>
      <c r="I76" s="37">
        <v>5.6</v>
      </c>
      <c r="J76" s="38">
        <f>SUM(D76+E76+F76+G76+H76+I76)</f>
        <v>38.5</v>
      </c>
      <c r="K76" s="34">
        <f>SUM(J76+J77)</f>
        <v>75.5</v>
      </c>
      <c r="L76" s="105">
        <v>4</v>
      </c>
      <c r="M76" s="9"/>
      <c r="N76" s="3"/>
      <c r="O76" s="4"/>
    </row>
    <row r="77" spans="1:15" ht="12.75" customHeight="1" x14ac:dyDescent="0.25">
      <c r="A77" s="99" t="s">
        <v>87</v>
      </c>
      <c r="B77" s="100">
        <v>2008</v>
      </c>
      <c r="C77" s="65" t="s">
        <v>89</v>
      </c>
      <c r="D77" s="37">
        <v>7.9</v>
      </c>
      <c r="E77" s="37">
        <v>0.5</v>
      </c>
      <c r="F77" s="37">
        <v>4.2</v>
      </c>
      <c r="G77" s="37">
        <v>9.1</v>
      </c>
      <c r="H77" s="37">
        <v>9</v>
      </c>
      <c r="I77" s="37">
        <v>6.3</v>
      </c>
      <c r="J77" s="38">
        <f>SUM(D77+E77+F77+G77+H77+I77)</f>
        <v>37</v>
      </c>
      <c r="K77" s="33">
        <f>SUM(J76+J77)</f>
        <v>75.5</v>
      </c>
      <c r="L77" s="105"/>
      <c r="M77" s="9"/>
      <c r="N77" s="3"/>
      <c r="O77" s="4"/>
    </row>
    <row r="78" spans="1:15" ht="12.75" customHeight="1" x14ac:dyDescent="0.25">
      <c r="A78" s="35" t="s">
        <v>107</v>
      </c>
      <c r="B78" s="46"/>
      <c r="C78" s="74" t="s">
        <v>30</v>
      </c>
      <c r="D78" s="37">
        <v>5.8</v>
      </c>
      <c r="E78" s="37">
        <v>0.1</v>
      </c>
      <c r="F78" s="37">
        <v>8.4</v>
      </c>
      <c r="G78" s="37">
        <v>8.9</v>
      </c>
      <c r="H78" s="37">
        <v>6.8</v>
      </c>
      <c r="I78" s="37">
        <v>5.9</v>
      </c>
      <c r="J78" s="38">
        <f>SUM(D78+E78+F78+G78+H78+I78)</f>
        <v>35.900000000000006</v>
      </c>
      <c r="K78" s="32">
        <f>SUM(J78+J79)</f>
        <v>74.599999999999994</v>
      </c>
      <c r="L78" s="105">
        <v>5</v>
      </c>
      <c r="M78" s="9"/>
      <c r="N78" s="3"/>
      <c r="O78" s="4"/>
    </row>
    <row r="79" spans="1:15" ht="12.75" customHeight="1" x14ac:dyDescent="0.25">
      <c r="A79" s="36" t="s">
        <v>108</v>
      </c>
      <c r="B79" s="47">
        <v>2006</v>
      </c>
      <c r="C79" s="65" t="s">
        <v>36</v>
      </c>
      <c r="D79" s="37">
        <v>6.1</v>
      </c>
      <c r="E79" s="37">
        <v>0.9</v>
      </c>
      <c r="F79" s="37">
        <v>7.7</v>
      </c>
      <c r="G79" s="37">
        <v>9.1999999999999993</v>
      </c>
      <c r="H79" s="37">
        <v>8.5</v>
      </c>
      <c r="I79" s="37">
        <v>6.3</v>
      </c>
      <c r="J79" s="38">
        <f>SUM(D79+E79+F79+G79+H79+I79)</f>
        <v>38.699999999999996</v>
      </c>
      <c r="K79" s="33">
        <f>SUM(J78+J79)</f>
        <v>74.599999999999994</v>
      </c>
      <c r="L79" s="105"/>
      <c r="M79" s="9"/>
      <c r="N79" s="3"/>
      <c r="O79" s="4"/>
    </row>
    <row r="80" spans="1:15" ht="12.75" customHeight="1" x14ac:dyDescent="0.25">
      <c r="A80" s="35" t="s">
        <v>106</v>
      </c>
      <c r="B80" s="46"/>
      <c r="C80" s="74" t="s">
        <v>30</v>
      </c>
      <c r="D80" s="37">
        <v>7.1</v>
      </c>
      <c r="E80" s="37">
        <v>0.1</v>
      </c>
      <c r="F80" s="37">
        <v>3.5</v>
      </c>
      <c r="G80" s="37">
        <v>8.6999999999999993</v>
      </c>
      <c r="H80" s="37">
        <v>7.5</v>
      </c>
      <c r="I80" s="37">
        <v>6.5</v>
      </c>
      <c r="J80" s="38">
        <f>SUM(D80+E80+F80+G80+H80+I80)</f>
        <v>33.4</v>
      </c>
      <c r="K80" s="32">
        <f>SUM(J80+J81)</f>
        <v>70.699999999999989</v>
      </c>
      <c r="L80" s="105">
        <v>6</v>
      </c>
      <c r="M80" s="9"/>
      <c r="N80" s="3"/>
      <c r="O80" s="4"/>
    </row>
    <row r="81" spans="1:15" ht="12.75" customHeight="1" x14ac:dyDescent="0.25">
      <c r="A81" s="36" t="s">
        <v>57</v>
      </c>
      <c r="B81" s="47">
        <v>2006</v>
      </c>
      <c r="C81" s="65" t="s">
        <v>36</v>
      </c>
      <c r="D81" s="37">
        <v>7.9</v>
      </c>
      <c r="E81" s="37">
        <v>0.5</v>
      </c>
      <c r="F81" s="37">
        <v>5</v>
      </c>
      <c r="G81" s="37">
        <v>8.6</v>
      </c>
      <c r="H81" s="37">
        <v>8.4</v>
      </c>
      <c r="I81" s="37">
        <v>6.9</v>
      </c>
      <c r="J81" s="38">
        <f>SUM(D81+E81+F81+G81+H81+I81)</f>
        <v>37.299999999999997</v>
      </c>
      <c r="K81" s="33">
        <f>SUM(J80+J81)</f>
        <v>70.699999999999989</v>
      </c>
      <c r="L81" s="105"/>
      <c r="M81" s="9"/>
      <c r="N81" s="3"/>
      <c r="O81" s="4"/>
    </row>
    <row r="82" spans="1:15" ht="12.75" customHeight="1" x14ac:dyDescent="0.25">
      <c r="A82" s="35" t="s">
        <v>84</v>
      </c>
      <c r="B82" s="46"/>
      <c r="C82" s="92" t="s">
        <v>39</v>
      </c>
      <c r="D82" s="37">
        <v>5.9</v>
      </c>
      <c r="E82" s="37">
        <v>3.5</v>
      </c>
      <c r="F82" s="37">
        <v>5</v>
      </c>
      <c r="G82" s="37">
        <v>8.3000000000000007</v>
      </c>
      <c r="H82" s="37">
        <v>6.5</v>
      </c>
      <c r="I82" s="37">
        <v>5.5</v>
      </c>
      <c r="J82" s="38">
        <f>SUM(D82+E82+F82+G82+H82+I82)</f>
        <v>34.700000000000003</v>
      </c>
      <c r="K82" s="34">
        <f>SUM(J82+J83)</f>
        <v>69</v>
      </c>
      <c r="L82" s="105">
        <v>7</v>
      </c>
      <c r="M82" s="9"/>
      <c r="N82" s="3"/>
      <c r="O82" s="4"/>
    </row>
    <row r="83" spans="1:15" ht="12.75" customHeight="1" x14ac:dyDescent="0.25">
      <c r="A83" s="36" t="s">
        <v>59</v>
      </c>
      <c r="B83" s="47">
        <v>2006</v>
      </c>
      <c r="C83" s="65" t="s">
        <v>36</v>
      </c>
      <c r="D83" s="37">
        <v>6.5</v>
      </c>
      <c r="E83" s="37">
        <v>1.4</v>
      </c>
      <c r="F83" s="37">
        <v>4.7</v>
      </c>
      <c r="G83" s="37">
        <v>8.1999999999999993</v>
      </c>
      <c r="H83" s="37">
        <v>8</v>
      </c>
      <c r="I83" s="37">
        <v>5.5</v>
      </c>
      <c r="J83" s="38">
        <f>SUM(D83+E83+F83+G83+H83+I83)</f>
        <v>34.299999999999997</v>
      </c>
      <c r="K83" s="33">
        <f>SUM(J82+J83)</f>
        <v>69</v>
      </c>
      <c r="L83" s="105"/>
      <c r="M83" s="9"/>
      <c r="N83" s="3"/>
      <c r="O83" s="4"/>
    </row>
    <row r="84" spans="1:15" ht="12.75" customHeight="1" x14ac:dyDescent="0.25">
      <c r="A84" s="35" t="s">
        <v>90</v>
      </c>
      <c r="B84" s="46"/>
      <c r="C84" s="74" t="s">
        <v>88</v>
      </c>
      <c r="D84" s="37">
        <v>5.6</v>
      </c>
      <c r="E84" s="37">
        <v>1</v>
      </c>
      <c r="F84" s="37">
        <v>7</v>
      </c>
      <c r="G84" s="37">
        <v>8.25</v>
      </c>
      <c r="H84" s="37">
        <v>8</v>
      </c>
      <c r="I84" s="37">
        <v>5</v>
      </c>
      <c r="J84" s="38">
        <f>SUM(D84+E84+F84+G84+H84+I84)</f>
        <v>34.85</v>
      </c>
      <c r="K84" s="32">
        <f>SUM(J84+J85)</f>
        <v>66.95</v>
      </c>
      <c r="L84" s="105">
        <v>8</v>
      </c>
      <c r="M84" s="9"/>
      <c r="N84" s="3"/>
      <c r="O84" s="4"/>
    </row>
    <row r="85" spans="1:15" ht="12.75" customHeight="1" x14ac:dyDescent="0.25">
      <c r="A85" s="36" t="s">
        <v>91</v>
      </c>
      <c r="B85" s="47">
        <v>2007</v>
      </c>
      <c r="C85" s="65" t="s">
        <v>89</v>
      </c>
      <c r="D85" s="37">
        <v>6</v>
      </c>
      <c r="E85" s="37">
        <v>0.5</v>
      </c>
      <c r="F85" s="37">
        <v>3.2</v>
      </c>
      <c r="G85" s="37">
        <v>8.8000000000000007</v>
      </c>
      <c r="H85" s="37">
        <v>8.6</v>
      </c>
      <c r="I85" s="37">
        <v>5</v>
      </c>
      <c r="J85" s="38">
        <f>SUM(D85+E85+F85+G85+H85+I85)</f>
        <v>32.1</v>
      </c>
      <c r="K85" s="33">
        <f>SUM(J84+J85)</f>
        <v>66.95</v>
      </c>
      <c r="L85" s="105"/>
      <c r="M85" s="9"/>
      <c r="N85" s="3"/>
      <c r="O85" s="4"/>
    </row>
    <row r="86" spans="1:15" ht="12.75" customHeight="1" x14ac:dyDescent="0.25">
      <c r="A86" s="35" t="s">
        <v>105</v>
      </c>
      <c r="B86" s="46"/>
      <c r="C86" s="74" t="s">
        <v>30</v>
      </c>
      <c r="D86" s="37">
        <v>4</v>
      </c>
      <c r="E86" s="37">
        <v>0.1</v>
      </c>
      <c r="F86" s="37">
        <v>6</v>
      </c>
      <c r="G86" s="37">
        <v>8.5500000000000007</v>
      </c>
      <c r="H86" s="37">
        <v>6.8</v>
      </c>
      <c r="I86" s="37">
        <v>5</v>
      </c>
      <c r="J86" s="38">
        <f>SUM(D86+E86+F86+G86+H86+I86)</f>
        <v>30.45</v>
      </c>
      <c r="K86" s="32">
        <f>SUM(J86+J87)</f>
        <v>64.55</v>
      </c>
      <c r="L86" s="105">
        <v>9</v>
      </c>
      <c r="M86" s="9"/>
      <c r="N86" s="3"/>
      <c r="O86" s="4"/>
    </row>
    <row r="87" spans="1:15" ht="12.75" customHeight="1" x14ac:dyDescent="0.25">
      <c r="A87" s="36" t="s">
        <v>52</v>
      </c>
      <c r="B87" s="47">
        <v>2006</v>
      </c>
      <c r="C87" s="65" t="s">
        <v>36</v>
      </c>
      <c r="D87" s="37">
        <v>5.9</v>
      </c>
      <c r="E87" s="37">
        <v>0.5</v>
      </c>
      <c r="F87" s="37">
        <v>5.5</v>
      </c>
      <c r="G87" s="37">
        <v>8.4</v>
      </c>
      <c r="H87" s="37">
        <v>8.3000000000000007</v>
      </c>
      <c r="I87" s="37">
        <v>5.5</v>
      </c>
      <c r="J87" s="38">
        <f>SUM(D87+E87+F87+G87+H87+I87)</f>
        <v>34.1</v>
      </c>
      <c r="K87" s="33">
        <f>SUM(J86+J87)</f>
        <v>64.55</v>
      </c>
      <c r="L87" s="105"/>
      <c r="M87" s="9"/>
      <c r="N87" s="3"/>
      <c r="O87" s="4"/>
    </row>
    <row r="88" spans="1:15" ht="12.75" customHeight="1" x14ac:dyDescent="0.25">
      <c r="A88" s="35" t="s">
        <v>85</v>
      </c>
      <c r="B88" s="46"/>
      <c r="C88" s="92" t="s">
        <v>39</v>
      </c>
      <c r="D88" s="37">
        <v>4.5</v>
      </c>
      <c r="E88" s="37">
        <v>0.1</v>
      </c>
      <c r="F88" s="37">
        <v>4</v>
      </c>
      <c r="G88" s="37">
        <v>8.8000000000000007</v>
      </c>
      <c r="H88" s="37">
        <v>6.5</v>
      </c>
      <c r="I88" s="37">
        <v>5</v>
      </c>
      <c r="J88" s="38">
        <f>SUM(D88+E88+F88+G88+H88+I88)</f>
        <v>28.9</v>
      </c>
      <c r="K88" s="32">
        <f>SUM(J88+J89)</f>
        <v>57.099999999999994</v>
      </c>
      <c r="L88" s="105">
        <v>10</v>
      </c>
      <c r="M88" s="9"/>
      <c r="N88" s="3"/>
      <c r="O88" s="4"/>
    </row>
    <row r="89" spans="1:15" ht="12.75" customHeight="1" x14ac:dyDescent="0.25">
      <c r="A89" s="36" t="s">
        <v>54</v>
      </c>
      <c r="B89" s="47">
        <v>2006</v>
      </c>
      <c r="C89" s="65" t="s">
        <v>36</v>
      </c>
      <c r="D89" s="37">
        <v>5</v>
      </c>
      <c r="E89" s="37">
        <v>0.5</v>
      </c>
      <c r="F89" s="37">
        <v>2.2000000000000002</v>
      </c>
      <c r="G89" s="37">
        <v>8.1999999999999993</v>
      </c>
      <c r="H89" s="37">
        <v>7</v>
      </c>
      <c r="I89" s="37">
        <v>5.3</v>
      </c>
      <c r="J89" s="38">
        <f>SUM(D89+E89+F89+G89+H89+I89)</f>
        <v>28.2</v>
      </c>
      <c r="K89" s="33">
        <f>SUM(J88+J89)</f>
        <v>57.099999999999994</v>
      </c>
      <c r="L89" s="105"/>
      <c r="M89" s="9"/>
      <c r="N89" s="3"/>
      <c r="O89" s="4"/>
    </row>
    <row r="90" spans="1:15" ht="12.75" customHeight="1" x14ac:dyDescent="0.25">
      <c r="A90" s="26"/>
      <c r="B90" s="101"/>
      <c r="C90" s="83"/>
      <c r="D90" s="16"/>
      <c r="E90" s="16"/>
      <c r="F90" s="16"/>
      <c r="G90" s="16"/>
      <c r="H90" s="16"/>
      <c r="I90" s="16"/>
      <c r="J90" s="17"/>
      <c r="K90" s="20"/>
      <c r="L90" s="102"/>
      <c r="M90" s="9"/>
      <c r="N90" s="3"/>
      <c r="O90" s="4"/>
    </row>
    <row r="91" spans="1:15" ht="15" customHeight="1" x14ac:dyDescent="0.25">
      <c r="A91" s="13" t="s">
        <v>74</v>
      </c>
      <c r="B91" s="13"/>
      <c r="C91" s="8"/>
      <c r="D91" s="8"/>
      <c r="E91" s="8"/>
      <c r="F91" s="8"/>
      <c r="G91" s="8"/>
      <c r="H91" s="8"/>
      <c r="I91" s="8"/>
      <c r="M91" s="9"/>
      <c r="N91" s="3"/>
      <c r="O91" s="4"/>
    </row>
    <row r="92" spans="1:15" ht="15" customHeight="1" x14ac:dyDescent="0.25">
      <c r="A92" s="119" t="s">
        <v>10</v>
      </c>
      <c r="B92" s="125" t="s">
        <v>22</v>
      </c>
      <c r="C92" s="121" t="s">
        <v>19</v>
      </c>
      <c r="D92" s="39"/>
      <c r="E92" s="39"/>
      <c r="F92" s="39"/>
      <c r="G92" s="39"/>
      <c r="H92" s="39"/>
      <c r="I92" s="39"/>
      <c r="J92" s="41" t="s">
        <v>12</v>
      </c>
      <c r="K92" s="132" t="s">
        <v>1</v>
      </c>
      <c r="M92" s="9"/>
      <c r="N92" s="3"/>
      <c r="O92" s="4"/>
    </row>
    <row r="93" spans="1:15" ht="15" customHeight="1" x14ac:dyDescent="0.25">
      <c r="A93" s="120"/>
      <c r="B93" s="126"/>
      <c r="C93" s="122"/>
      <c r="D93" s="42"/>
      <c r="E93" s="42"/>
      <c r="F93" s="42"/>
      <c r="G93" s="42"/>
      <c r="H93" s="42"/>
      <c r="I93" s="42"/>
      <c r="J93" s="44" t="s">
        <v>13</v>
      </c>
      <c r="K93" s="133"/>
      <c r="M93" s="9"/>
      <c r="N93" s="3"/>
      <c r="O93" s="4"/>
    </row>
    <row r="94" spans="1:15" ht="23.45" customHeight="1" x14ac:dyDescent="0.25">
      <c r="A94" s="89" t="s">
        <v>71</v>
      </c>
      <c r="B94" s="98">
        <v>2009</v>
      </c>
      <c r="C94" s="88" t="s">
        <v>45</v>
      </c>
      <c r="D94" s="66">
        <v>8.6999999999999993</v>
      </c>
      <c r="E94" s="67">
        <v>9</v>
      </c>
      <c r="F94" s="67">
        <v>8.6</v>
      </c>
      <c r="G94" s="67">
        <v>9.1</v>
      </c>
      <c r="H94" s="67">
        <v>9.3000000000000007</v>
      </c>
      <c r="I94" s="67">
        <v>9</v>
      </c>
      <c r="J94" s="68">
        <f>SUM(D94+E94+F94+G94+H94+I94)</f>
        <v>53.7</v>
      </c>
      <c r="K94" s="94">
        <v>1</v>
      </c>
      <c r="M94" s="9"/>
      <c r="N94" s="3"/>
      <c r="O94" s="4"/>
    </row>
    <row r="95" spans="1:15" ht="23.45" customHeight="1" x14ac:dyDescent="0.25">
      <c r="A95" s="89" t="s">
        <v>70</v>
      </c>
      <c r="B95" s="98">
        <v>2007</v>
      </c>
      <c r="C95" s="88" t="s">
        <v>44</v>
      </c>
      <c r="D95" s="66">
        <v>8.8000000000000007</v>
      </c>
      <c r="E95" s="67">
        <v>8.6999999999999993</v>
      </c>
      <c r="F95" s="67">
        <v>8.3000000000000007</v>
      </c>
      <c r="G95" s="67">
        <v>9.1999999999999993</v>
      </c>
      <c r="H95" s="67">
        <v>9</v>
      </c>
      <c r="I95" s="67">
        <v>8</v>
      </c>
      <c r="J95" s="68">
        <f>SUM(D95+E95+F95+G95+H95+I95)</f>
        <v>52</v>
      </c>
      <c r="K95" s="94">
        <v>2</v>
      </c>
      <c r="M95" s="9"/>
      <c r="N95" s="3"/>
      <c r="O95" s="4"/>
    </row>
    <row r="96" spans="1:15" ht="23.45" customHeight="1" x14ac:dyDescent="0.25">
      <c r="A96" s="96" t="s">
        <v>95</v>
      </c>
      <c r="B96" s="137">
        <v>2009</v>
      </c>
      <c r="C96" s="88" t="s">
        <v>44</v>
      </c>
      <c r="D96" s="66">
        <v>8.8000000000000007</v>
      </c>
      <c r="E96" s="67">
        <v>8.8000000000000007</v>
      </c>
      <c r="F96" s="67">
        <v>8.4</v>
      </c>
      <c r="G96" s="67">
        <v>8.6</v>
      </c>
      <c r="H96" s="67">
        <v>9</v>
      </c>
      <c r="I96" s="67">
        <v>7.5</v>
      </c>
      <c r="J96" s="68">
        <f>SUM(D96+E96+F96+G96+H96+I96)</f>
        <v>51.1</v>
      </c>
      <c r="K96" s="103">
        <v>3</v>
      </c>
      <c r="M96" s="9"/>
      <c r="N96" s="3"/>
      <c r="O96" s="4"/>
    </row>
    <row r="97" spans="1:15" ht="23.45" customHeight="1" x14ac:dyDescent="0.25">
      <c r="A97" s="136" t="s">
        <v>98</v>
      </c>
      <c r="B97" s="139">
        <v>2009</v>
      </c>
      <c r="C97" s="88" t="s">
        <v>45</v>
      </c>
      <c r="D97" s="66">
        <v>8.4</v>
      </c>
      <c r="E97" s="67">
        <v>8.1999999999999993</v>
      </c>
      <c r="F97" s="67">
        <v>8.5</v>
      </c>
      <c r="G97" s="67">
        <v>8.6999999999999993</v>
      </c>
      <c r="H97" s="67">
        <v>8.5</v>
      </c>
      <c r="I97" s="67">
        <v>8.8000000000000007</v>
      </c>
      <c r="J97" s="68">
        <f>SUM(D97+E97+F97+G97+H97+I97)</f>
        <v>51.099999999999994</v>
      </c>
      <c r="K97" s="103">
        <v>4</v>
      </c>
      <c r="M97" s="9"/>
      <c r="N97" s="3"/>
      <c r="O97" s="4"/>
    </row>
    <row r="98" spans="1:15" ht="23.45" customHeight="1" x14ac:dyDescent="0.25">
      <c r="A98" s="136" t="s">
        <v>102</v>
      </c>
      <c r="B98" s="139">
        <v>2010</v>
      </c>
      <c r="C98" s="88" t="s">
        <v>72</v>
      </c>
      <c r="D98" s="66">
        <v>8</v>
      </c>
      <c r="E98" s="67">
        <v>8.6999999999999993</v>
      </c>
      <c r="F98" s="67">
        <v>8.3000000000000007</v>
      </c>
      <c r="G98" s="67">
        <v>8.5</v>
      </c>
      <c r="H98" s="67">
        <v>8.8000000000000007</v>
      </c>
      <c r="I98" s="67">
        <v>8.1</v>
      </c>
      <c r="J98" s="68">
        <f>SUM(D98+E98+F98+G98+H98+I98)</f>
        <v>50.4</v>
      </c>
      <c r="K98" s="103">
        <v>5</v>
      </c>
      <c r="M98" s="9"/>
      <c r="N98" s="3"/>
      <c r="O98" s="4"/>
    </row>
    <row r="99" spans="1:15" ht="23.45" customHeight="1" x14ac:dyDescent="0.25">
      <c r="A99" s="135" t="s">
        <v>103</v>
      </c>
      <c r="B99" s="138">
        <v>2009</v>
      </c>
      <c r="C99" s="88" t="s">
        <v>73</v>
      </c>
      <c r="D99" s="66">
        <v>7.8</v>
      </c>
      <c r="E99" s="67">
        <v>8.3000000000000007</v>
      </c>
      <c r="F99" s="67">
        <v>8.5</v>
      </c>
      <c r="G99" s="67">
        <v>8.9</v>
      </c>
      <c r="H99" s="67">
        <v>8.9</v>
      </c>
      <c r="I99" s="67">
        <v>7.7</v>
      </c>
      <c r="J99" s="68">
        <f>SUM(D99+E99+F99+G99+H99+I99)</f>
        <v>50.1</v>
      </c>
      <c r="K99" s="103">
        <v>6</v>
      </c>
      <c r="M99" s="9"/>
      <c r="N99" s="3"/>
      <c r="O99" s="4"/>
    </row>
    <row r="100" spans="1:15" ht="23.45" customHeight="1" x14ac:dyDescent="0.25">
      <c r="A100" s="135" t="s">
        <v>60</v>
      </c>
      <c r="B100" s="138">
        <v>2007</v>
      </c>
      <c r="C100" s="88" t="s">
        <v>44</v>
      </c>
      <c r="D100" s="66">
        <v>7.8</v>
      </c>
      <c r="E100" s="67">
        <v>8.4</v>
      </c>
      <c r="F100" s="67">
        <v>7.8</v>
      </c>
      <c r="G100" s="67">
        <v>9.3000000000000007</v>
      </c>
      <c r="H100" s="67">
        <v>8.8000000000000007</v>
      </c>
      <c r="I100" s="67">
        <v>7.6</v>
      </c>
      <c r="J100" s="68">
        <f>SUM(D100+E100+F100+G100+H100+I100)</f>
        <v>49.699999999999996</v>
      </c>
      <c r="K100" s="103">
        <v>7</v>
      </c>
      <c r="M100" s="9"/>
      <c r="N100" s="3"/>
      <c r="O100" s="4"/>
    </row>
    <row r="101" spans="1:15" ht="23.45" customHeight="1" x14ac:dyDescent="0.25">
      <c r="A101" s="134" t="s">
        <v>92</v>
      </c>
      <c r="B101" s="98">
        <v>2006</v>
      </c>
      <c r="C101" s="88" t="s">
        <v>44</v>
      </c>
      <c r="D101" s="66">
        <v>8.6999999999999993</v>
      </c>
      <c r="E101" s="67">
        <v>7.5</v>
      </c>
      <c r="F101" s="67">
        <v>8.4</v>
      </c>
      <c r="G101" s="67">
        <v>8.5</v>
      </c>
      <c r="H101" s="67">
        <v>8</v>
      </c>
      <c r="I101" s="67">
        <v>8.1999999999999993</v>
      </c>
      <c r="J101" s="68">
        <f>SUM(D101+E101+F101+G101+H101+I101)</f>
        <v>49.3</v>
      </c>
      <c r="K101" s="103">
        <v>8</v>
      </c>
      <c r="M101" s="9"/>
      <c r="N101" s="3"/>
      <c r="O101" s="4"/>
    </row>
    <row r="102" spans="1:15" ht="23.45" customHeight="1" x14ac:dyDescent="0.25">
      <c r="A102" s="90" t="s">
        <v>104</v>
      </c>
      <c r="B102" s="97">
        <v>2009</v>
      </c>
      <c r="C102" s="88" t="s">
        <v>72</v>
      </c>
      <c r="D102" s="66">
        <v>8.1999999999999993</v>
      </c>
      <c r="E102" s="67">
        <v>8.1999999999999993</v>
      </c>
      <c r="F102" s="67">
        <v>8.6</v>
      </c>
      <c r="G102" s="67">
        <v>7.7</v>
      </c>
      <c r="H102" s="67">
        <v>7.2</v>
      </c>
      <c r="I102" s="67">
        <v>8</v>
      </c>
      <c r="J102" s="68">
        <f>SUM(D102+E102+F102+G102+H102+I102)</f>
        <v>47.900000000000006</v>
      </c>
      <c r="K102" s="103">
        <v>9</v>
      </c>
      <c r="M102" s="9"/>
      <c r="N102" s="3"/>
      <c r="O102" s="4"/>
    </row>
    <row r="103" spans="1:15" ht="23.45" customHeight="1" x14ac:dyDescent="0.25">
      <c r="A103" s="134" t="s">
        <v>96</v>
      </c>
      <c r="B103" s="137">
        <v>2006</v>
      </c>
      <c r="C103" s="88" t="s">
        <v>44</v>
      </c>
      <c r="D103" s="66">
        <v>7.5</v>
      </c>
      <c r="E103" s="67">
        <v>7.7</v>
      </c>
      <c r="F103" s="67">
        <v>7.8</v>
      </c>
      <c r="G103" s="67">
        <v>8.1999999999999993</v>
      </c>
      <c r="H103" s="67">
        <v>7.4</v>
      </c>
      <c r="I103" s="67">
        <v>7.6</v>
      </c>
      <c r="J103" s="68">
        <f>SUM(D103+E103+F103+G103+H103+I103)</f>
        <v>46.2</v>
      </c>
      <c r="K103" s="103">
        <v>10</v>
      </c>
      <c r="M103" s="9"/>
      <c r="N103" s="3"/>
      <c r="O103" s="4"/>
    </row>
    <row r="104" spans="1:15" ht="23.45" customHeight="1" x14ac:dyDescent="0.25">
      <c r="A104" s="89" t="s">
        <v>99</v>
      </c>
      <c r="B104" s="98">
        <v>2008</v>
      </c>
      <c r="C104" s="88" t="s">
        <v>45</v>
      </c>
      <c r="D104" s="66">
        <v>7.7</v>
      </c>
      <c r="E104" s="67">
        <v>4</v>
      </c>
      <c r="F104" s="67">
        <v>8</v>
      </c>
      <c r="G104" s="67">
        <v>8.3000000000000007</v>
      </c>
      <c r="H104" s="67">
        <v>8.6999999999999993</v>
      </c>
      <c r="I104" s="67">
        <v>8.1999999999999993</v>
      </c>
      <c r="J104" s="68">
        <f>SUM(D104+E104+F104+G104+H104+I104)</f>
        <v>44.900000000000006</v>
      </c>
      <c r="K104" s="103">
        <v>11</v>
      </c>
      <c r="M104" s="9"/>
      <c r="N104" s="3"/>
      <c r="O104" s="4"/>
    </row>
    <row r="105" spans="1:15" ht="23.45" customHeight="1" x14ac:dyDescent="0.25">
      <c r="A105" s="89" t="s">
        <v>97</v>
      </c>
      <c r="B105" s="98">
        <v>2006</v>
      </c>
      <c r="C105" s="88" t="s">
        <v>45</v>
      </c>
      <c r="D105" s="66">
        <v>7.9</v>
      </c>
      <c r="E105" s="67">
        <v>5</v>
      </c>
      <c r="F105" s="67">
        <v>7.6</v>
      </c>
      <c r="G105" s="67">
        <v>8.5</v>
      </c>
      <c r="H105" s="67">
        <v>7.5</v>
      </c>
      <c r="I105" s="67">
        <v>7</v>
      </c>
      <c r="J105" s="68">
        <f>SUM(D105+E105+F105+G105+H105+I105)</f>
        <v>43.5</v>
      </c>
      <c r="K105" s="103">
        <v>12</v>
      </c>
      <c r="M105" s="9"/>
      <c r="N105" s="3"/>
      <c r="O105" s="4"/>
    </row>
    <row r="106" spans="1:15" ht="23.45" customHeight="1" x14ac:dyDescent="0.25">
      <c r="A106" s="134" t="s">
        <v>93</v>
      </c>
      <c r="B106" s="137">
        <v>2006</v>
      </c>
      <c r="C106" s="88" t="s">
        <v>44</v>
      </c>
      <c r="D106" s="66">
        <v>8</v>
      </c>
      <c r="E106" s="67">
        <v>6.4</v>
      </c>
      <c r="F106" s="67">
        <v>7.7</v>
      </c>
      <c r="G106" s="67">
        <v>8.1</v>
      </c>
      <c r="H106" s="67">
        <v>5.5</v>
      </c>
      <c r="I106" s="67">
        <v>6.4</v>
      </c>
      <c r="J106" s="68">
        <f>SUM(D106+E106+F106+G106+H106+I106)</f>
        <v>42.1</v>
      </c>
      <c r="K106" s="103">
        <v>13</v>
      </c>
      <c r="M106" s="9"/>
      <c r="N106" s="3"/>
      <c r="O106" s="4"/>
    </row>
    <row r="107" spans="1:15" ht="23.45" customHeight="1" x14ac:dyDescent="0.25">
      <c r="A107" s="134" t="s">
        <v>94</v>
      </c>
      <c r="B107" s="137">
        <v>2007</v>
      </c>
      <c r="C107" s="88" t="s">
        <v>44</v>
      </c>
      <c r="D107" s="66">
        <v>8.1999999999999993</v>
      </c>
      <c r="E107" s="67">
        <v>1</v>
      </c>
      <c r="F107" s="67">
        <v>7.9</v>
      </c>
      <c r="G107" s="67">
        <v>7.8</v>
      </c>
      <c r="H107" s="67">
        <v>7.3</v>
      </c>
      <c r="I107" s="67">
        <v>8</v>
      </c>
      <c r="J107" s="68">
        <f>SUM(D107+E107+F107+G107+H107+I107)</f>
        <v>40.200000000000003</v>
      </c>
      <c r="K107" s="103">
        <v>14</v>
      </c>
      <c r="M107" s="9"/>
      <c r="N107" s="3"/>
      <c r="O107" s="4"/>
    </row>
    <row r="108" spans="1:15" ht="23.45" customHeight="1" x14ac:dyDescent="0.25">
      <c r="A108" s="89" t="s">
        <v>101</v>
      </c>
      <c r="B108" s="98">
        <v>2009</v>
      </c>
      <c r="C108" s="88" t="s">
        <v>45</v>
      </c>
      <c r="D108" s="66">
        <v>6</v>
      </c>
      <c r="E108" s="67">
        <v>1</v>
      </c>
      <c r="F108" s="67">
        <v>8.5</v>
      </c>
      <c r="G108" s="67">
        <v>7.5</v>
      </c>
      <c r="H108" s="67">
        <v>5.5</v>
      </c>
      <c r="I108" s="67">
        <v>8.6</v>
      </c>
      <c r="J108" s="68">
        <f>SUM(D108+E108+F108+G108+H108+I108)</f>
        <v>37.1</v>
      </c>
      <c r="K108" s="103">
        <v>15</v>
      </c>
      <c r="M108" s="9"/>
      <c r="N108" s="3"/>
      <c r="O108" s="4"/>
    </row>
    <row r="109" spans="1:15" ht="23.45" customHeight="1" x14ac:dyDescent="0.25">
      <c r="A109" s="89" t="s">
        <v>100</v>
      </c>
      <c r="B109" s="98">
        <v>2009</v>
      </c>
      <c r="C109" s="88" t="s">
        <v>45</v>
      </c>
      <c r="D109" s="66">
        <v>8</v>
      </c>
      <c r="E109" s="67">
        <v>1</v>
      </c>
      <c r="F109" s="67">
        <v>8.1999999999999993</v>
      </c>
      <c r="G109" s="67">
        <v>8.3000000000000007</v>
      </c>
      <c r="H109" s="67">
        <v>5.5</v>
      </c>
      <c r="I109" s="67">
        <v>5.9</v>
      </c>
      <c r="J109" s="68">
        <f>SUM(D109+E109+F109+G109+H109+I109)</f>
        <v>36.9</v>
      </c>
      <c r="K109" s="103">
        <v>16</v>
      </c>
      <c r="M109" s="9"/>
      <c r="N109" s="3"/>
      <c r="O109" s="4"/>
    </row>
    <row r="110" spans="1:15" ht="9" customHeight="1" x14ac:dyDescent="0.25">
      <c r="L110" s="59"/>
    </row>
    <row r="111" spans="1:15" ht="16.5" customHeight="1" x14ac:dyDescent="0.25">
      <c r="A111" s="10" t="s">
        <v>2</v>
      </c>
      <c r="B111" s="10"/>
      <c r="C111" s="11"/>
      <c r="D111" s="4"/>
      <c r="E111" s="4"/>
      <c r="F111" s="4"/>
      <c r="G111" s="4"/>
      <c r="L111" s="91"/>
    </row>
    <row r="112" spans="1:15" ht="14.25" customHeight="1" x14ac:dyDescent="0.25">
      <c r="A112" s="10" t="s">
        <v>4</v>
      </c>
      <c r="B112" s="10"/>
      <c r="C112" s="11"/>
      <c r="D112" s="4"/>
      <c r="E112" s="4"/>
      <c r="F112" s="4"/>
      <c r="G112" s="4"/>
      <c r="I112" t="s">
        <v>75</v>
      </c>
      <c r="L112" s="91"/>
    </row>
    <row r="113" spans="1:12" ht="18.75" customHeight="1" x14ac:dyDescent="0.25">
      <c r="A113" s="10" t="s">
        <v>3</v>
      </c>
      <c r="B113" s="10"/>
      <c r="C113" s="11"/>
      <c r="L113" s="59"/>
    </row>
    <row r="114" spans="1:12" ht="15" customHeight="1" x14ac:dyDescent="0.25">
      <c r="A114" s="10" t="s">
        <v>4</v>
      </c>
      <c r="B114" s="10"/>
      <c r="C114" s="11"/>
      <c r="D114" s="11"/>
      <c r="E114" s="11"/>
      <c r="F114" s="11"/>
      <c r="I114" t="s">
        <v>26</v>
      </c>
      <c r="L114" s="91"/>
    </row>
    <row r="115" spans="1:12" ht="24" customHeight="1" x14ac:dyDescent="0.25">
      <c r="L115" s="59"/>
    </row>
    <row r="116" spans="1:12" x14ac:dyDescent="0.25">
      <c r="A116" s="75"/>
      <c r="B116" s="76"/>
      <c r="C116" s="77"/>
      <c r="D116" s="78"/>
      <c r="E116" s="78"/>
      <c r="F116" s="78"/>
      <c r="G116" s="78"/>
      <c r="H116" s="78"/>
      <c r="I116" s="78"/>
      <c r="J116" s="79"/>
      <c r="K116" s="80"/>
    </row>
    <row r="120" spans="1:12" x14ac:dyDescent="0.25">
      <c r="A120" s="13"/>
      <c r="B120" s="26"/>
      <c r="C120" s="45"/>
      <c r="D120" s="16"/>
      <c r="E120" s="16"/>
      <c r="F120" s="16"/>
      <c r="G120" s="16"/>
      <c r="H120" s="16"/>
      <c r="I120" s="16"/>
      <c r="J120" s="17"/>
      <c r="K120" s="20"/>
    </row>
    <row r="121" spans="1:12" x14ac:dyDescent="0.25">
      <c r="A121" s="13"/>
      <c r="B121" s="26"/>
      <c r="C121" s="45"/>
      <c r="D121" s="16"/>
      <c r="E121" s="16"/>
      <c r="F121" s="16"/>
      <c r="G121" s="16"/>
      <c r="H121" s="16"/>
      <c r="I121" s="16"/>
      <c r="J121" s="17"/>
      <c r="K121" s="20"/>
    </row>
    <row r="122" spans="1:12" x14ac:dyDescent="0.25">
      <c r="A122" s="13"/>
      <c r="B122" s="26"/>
      <c r="C122" s="45"/>
      <c r="D122" s="16"/>
      <c r="E122" s="16"/>
      <c r="F122" s="16"/>
      <c r="G122" s="16"/>
      <c r="H122" s="16"/>
      <c r="I122" s="16"/>
      <c r="J122" s="17"/>
      <c r="K122" s="20"/>
    </row>
    <row r="124" spans="1:12" ht="15.75" x14ac:dyDescent="0.25">
      <c r="L124" s="62"/>
    </row>
    <row r="126" spans="1:12" x14ac:dyDescent="0.25">
      <c r="L126" s="63"/>
    </row>
    <row r="127" spans="1:12" x14ac:dyDescent="0.25">
      <c r="L127" s="64"/>
    </row>
    <row r="128" spans="1:12" ht="15.75" x14ac:dyDescent="0.25">
      <c r="L128" s="7"/>
    </row>
    <row r="129" spans="1:12" x14ac:dyDescent="0.25">
      <c r="L129" s="13"/>
    </row>
    <row r="130" spans="1:12" x14ac:dyDescent="0.25">
      <c r="L130" s="8"/>
    </row>
    <row r="131" spans="1:12" x14ac:dyDescent="0.25">
      <c r="L131" s="56"/>
    </row>
    <row r="132" spans="1:12" x14ac:dyDescent="0.25">
      <c r="L132" s="56"/>
    </row>
    <row r="133" spans="1:12" ht="15.75" x14ac:dyDescent="0.25">
      <c r="D133" s="62"/>
      <c r="E133" s="62"/>
      <c r="F133" s="62"/>
      <c r="G133" s="62"/>
      <c r="H133" s="62"/>
      <c r="I133" s="62"/>
      <c r="J133" s="62"/>
      <c r="K133" s="62"/>
      <c r="L133" s="57"/>
    </row>
    <row r="134" spans="1:12" x14ac:dyDescent="0.25">
      <c r="L134" s="58"/>
    </row>
    <row r="135" spans="1:12" x14ac:dyDescent="0.25">
      <c r="D135" s="63"/>
      <c r="E135" s="63"/>
      <c r="F135" s="63"/>
      <c r="G135" s="63"/>
      <c r="H135" s="63"/>
      <c r="I135" s="63"/>
      <c r="J135" s="63"/>
      <c r="K135" s="63"/>
      <c r="L135" s="57"/>
    </row>
    <row r="136" spans="1:12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57"/>
    </row>
    <row r="137" spans="1:12" ht="15.7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57"/>
    </row>
    <row r="138" spans="1:12" x14ac:dyDescent="0.25">
      <c r="A138" s="1"/>
      <c r="B138" s="1"/>
      <c r="C138" s="8"/>
      <c r="D138" s="13"/>
      <c r="E138" s="13"/>
      <c r="F138" s="13"/>
      <c r="G138" s="13"/>
      <c r="H138" s="13"/>
      <c r="I138" s="13"/>
      <c r="J138" s="13"/>
      <c r="K138" s="13"/>
      <c r="L138" s="57"/>
    </row>
    <row r="139" spans="1:12" x14ac:dyDescent="0.25">
      <c r="A139" s="13"/>
      <c r="B139" s="13"/>
      <c r="C139" s="8"/>
      <c r="D139" s="8"/>
      <c r="E139" s="8"/>
      <c r="F139" s="8"/>
      <c r="G139" s="8"/>
      <c r="H139" s="8"/>
      <c r="I139" s="8"/>
      <c r="L139" s="57"/>
    </row>
    <row r="140" spans="1:12" x14ac:dyDescent="0.25">
      <c r="A140" s="54"/>
      <c r="B140" s="49"/>
      <c r="C140" s="55"/>
      <c r="D140" s="2"/>
      <c r="E140" s="2"/>
      <c r="F140" s="2"/>
      <c r="G140" s="2"/>
      <c r="H140" s="2"/>
      <c r="I140" s="2"/>
      <c r="J140" s="50"/>
      <c r="K140" s="51"/>
      <c r="L140" s="57"/>
    </row>
    <row r="141" spans="1:12" x14ac:dyDescent="0.25">
      <c r="A141" s="54"/>
      <c r="B141" s="49"/>
      <c r="C141" s="55"/>
      <c r="D141" s="2"/>
      <c r="E141" s="2"/>
      <c r="F141" s="2"/>
      <c r="G141" s="2"/>
      <c r="H141" s="2"/>
      <c r="I141" s="2"/>
      <c r="J141" s="52"/>
      <c r="K141" s="53"/>
      <c r="L141" s="57"/>
    </row>
    <row r="142" spans="1:12" x14ac:dyDescent="0.25">
      <c r="A142" s="26"/>
      <c r="B142" s="26"/>
      <c r="C142" s="27"/>
      <c r="D142" s="16"/>
      <c r="E142" s="16"/>
      <c r="F142" s="16"/>
      <c r="G142" s="16"/>
      <c r="H142" s="16"/>
      <c r="I142" s="16"/>
      <c r="J142" s="17"/>
      <c r="K142" s="21"/>
      <c r="L142" s="57"/>
    </row>
    <row r="143" spans="1:12" x14ac:dyDescent="0.25">
      <c r="A143" s="26"/>
      <c r="B143" s="26"/>
      <c r="C143" s="27"/>
      <c r="D143" s="16"/>
      <c r="E143" s="16"/>
      <c r="F143" s="16"/>
      <c r="G143" s="16"/>
      <c r="H143" s="16"/>
      <c r="I143" s="16"/>
      <c r="J143" s="17"/>
      <c r="K143" s="20"/>
      <c r="L143" s="57"/>
    </row>
    <row r="144" spans="1:12" x14ac:dyDescent="0.25">
      <c r="A144" s="26"/>
      <c r="B144" s="26"/>
      <c r="C144" s="27"/>
      <c r="D144" s="16"/>
      <c r="E144" s="16"/>
      <c r="F144" s="16"/>
      <c r="G144" s="16"/>
      <c r="H144" s="16"/>
      <c r="I144" s="16"/>
      <c r="J144" s="17"/>
      <c r="K144" s="28"/>
      <c r="L144" s="57"/>
    </row>
    <row r="145" spans="1:12" x14ac:dyDescent="0.25">
      <c r="A145" s="23"/>
      <c r="B145" s="23"/>
      <c r="C145" s="25"/>
      <c r="D145" s="16"/>
      <c r="E145" s="16"/>
      <c r="F145" s="16"/>
      <c r="G145" s="16"/>
      <c r="H145" s="16"/>
      <c r="I145" s="16"/>
      <c r="J145" s="17"/>
      <c r="K145" s="20"/>
      <c r="L145" s="57"/>
    </row>
    <row r="146" spans="1:12" x14ac:dyDescent="0.25">
      <c r="A146" s="26"/>
      <c r="B146" s="26"/>
      <c r="C146" s="27"/>
      <c r="D146" s="16"/>
      <c r="E146" s="16"/>
      <c r="F146" s="16"/>
      <c r="G146" s="16"/>
      <c r="H146" s="16"/>
      <c r="I146" s="16"/>
      <c r="J146" s="17"/>
      <c r="K146" s="21"/>
      <c r="L146" s="57"/>
    </row>
    <row r="147" spans="1:12" ht="15.75" customHeight="1" x14ac:dyDescent="0.25">
      <c r="A147" s="26"/>
      <c r="B147" s="26"/>
      <c r="C147" s="27"/>
      <c r="D147" s="16"/>
      <c r="E147" s="16"/>
      <c r="F147" s="16"/>
      <c r="G147" s="16"/>
      <c r="H147" s="16"/>
      <c r="I147" s="16"/>
      <c r="J147" s="17"/>
      <c r="K147" s="20"/>
      <c r="L147" s="57"/>
    </row>
    <row r="148" spans="1:12" ht="14.25" customHeight="1" x14ac:dyDescent="0.25">
      <c r="A148" s="26"/>
      <c r="B148" s="26"/>
      <c r="C148" s="27"/>
      <c r="D148" s="16"/>
      <c r="E148" s="16"/>
      <c r="F148" s="16"/>
      <c r="G148" s="16"/>
      <c r="H148" s="16"/>
      <c r="I148" s="16"/>
      <c r="J148" s="17"/>
      <c r="K148" s="21"/>
      <c r="L148" s="57"/>
    </row>
    <row r="149" spans="1:12" x14ac:dyDescent="0.25">
      <c r="A149" s="26"/>
      <c r="B149" s="26"/>
      <c r="C149" s="27"/>
      <c r="D149" s="16"/>
      <c r="E149" s="16"/>
      <c r="F149" s="16"/>
      <c r="G149" s="16"/>
      <c r="H149" s="16"/>
      <c r="I149" s="16"/>
      <c r="J149" s="17"/>
      <c r="K149" s="20"/>
      <c r="L149" s="57"/>
    </row>
    <row r="150" spans="1:12" x14ac:dyDescent="0.25">
      <c r="A150" s="26"/>
      <c r="B150" s="26"/>
      <c r="C150" s="27"/>
      <c r="D150" s="16"/>
      <c r="E150" s="16"/>
      <c r="F150" s="16"/>
      <c r="G150" s="16"/>
      <c r="H150" s="16"/>
      <c r="I150" s="16"/>
      <c r="J150" s="17"/>
      <c r="K150" s="21"/>
      <c r="L150" s="57"/>
    </row>
    <row r="151" spans="1:12" x14ac:dyDescent="0.25">
      <c r="A151" s="26"/>
      <c r="B151" s="26"/>
      <c r="C151" s="27"/>
      <c r="D151" s="16"/>
      <c r="E151" s="16"/>
      <c r="F151" s="16"/>
      <c r="G151" s="16"/>
      <c r="H151" s="16"/>
      <c r="I151" s="16"/>
      <c r="J151" s="17"/>
      <c r="K151" s="20"/>
      <c r="L151" s="57"/>
    </row>
    <row r="152" spans="1:12" x14ac:dyDescent="0.25">
      <c r="A152" s="26"/>
      <c r="B152" s="26"/>
      <c r="C152" s="27"/>
      <c r="D152" s="16"/>
      <c r="E152" s="16"/>
      <c r="F152" s="16"/>
      <c r="G152" s="16"/>
      <c r="H152" s="16"/>
      <c r="I152" s="16"/>
      <c r="J152" s="17"/>
      <c r="K152" s="21"/>
      <c r="L152" s="57"/>
    </row>
    <row r="153" spans="1:12" ht="14.25" customHeight="1" x14ac:dyDescent="0.25">
      <c r="A153" s="26"/>
      <c r="B153" s="26"/>
      <c r="C153" s="27"/>
      <c r="D153" s="16"/>
      <c r="E153" s="16"/>
      <c r="F153" s="16"/>
      <c r="G153" s="16"/>
      <c r="H153" s="16"/>
      <c r="I153" s="16"/>
      <c r="J153" s="17"/>
      <c r="K153" s="20"/>
      <c r="L153" s="57"/>
    </row>
    <row r="154" spans="1:12" x14ac:dyDescent="0.25">
      <c r="A154" s="26"/>
      <c r="B154" s="26"/>
      <c r="C154" s="27"/>
      <c r="D154" s="16"/>
      <c r="E154" s="16"/>
      <c r="F154" s="16"/>
      <c r="G154" s="16"/>
      <c r="H154" s="16"/>
      <c r="I154" s="16"/>
      <c r="J154" s="17"/>
      <c r="K154" s="21"/>
      <c r="L154" s="58"/>
    </row>
    <row r="155" spans="1:12" ht="15" customHeight="1" x14ac:dyDescent="0.25">
      <c r="A155" s="26"/>
      <c r="B155" s="26"/>
      <c r="C155" s="27"/>
      <c r="D155" s="16"/>
      <c r="E155" s="16"/>
      <c r="F155" s="16"/>
      <c r="G155" s="16"/>
      <c r="H155" s="16"/>
      <c r="I155" s="16"/>
      <c r="J155" s="17"/>
      <c r="K155" s="20"/>
      <c r="L155" s="57"/>
    </row>
    <row r="156" spans="1:12" x14ac:dyDescent="0.25">
      <c r="A156" s="26"/>
      <c r="B156" s="26"/>
      <c r="C156" s="27"/>
      <c r="D156" s="16"/>
      <c r="E156" s="16"/>
      <c r="F156" s="16"/>
      <c r="G156" s="16"/>
      <c r="H156" s="16"/>
      <c r="I156" s="16"/>
      <c r="J156" s="17"/>
      <c r="K156" s="21"/>
      <c r="L156" s="57"/>
    </row>
    <row r="157" spans="1:12" x14ac:dyDescent="0.25">
      <c r="A157" s="26"/>
      <c r="B157" s="26"/>
      <c r="C157" s="27"/>
      <c r="D157" s="16"/>
      <c r="E157" s="16"/>
      <c r="F157" s="16"/>
      <c r="G157" s="16"/>
      <c r="H157" s="16"/>
      <c r="I157" s="16"/>
      <c r="J157" s="17"/>
      <c r="K157" s="20"/>
      <c r="L157" s="57"/>
    </row>
    <row r="158" spans="1:12" x14ac:dyDescent="0.25">
      <c r="A158" s="26"/>
      <c r="B158" s="26"/>
      <c r="C158" s="27"/>
      <c r="D158" s="16"/>
      <c r="E158" s="16"/>
      <c r="F158" s="16"/>
      <c r="G158" s="16"/>
      <c r="H158" s="16"/>
      <c r="I158" s="16"/>
      <c r="J158" s="17"/>
      <c r="K158" s="21"/>
      <c r="L158" s="57"/>
    </row>
    <row r="159" spans="1:12" x14ac:dyDescent="0.25">
      <c r="A159" s="26"/>
      <c r="B159" s="26"/>
      <c r="C159" s="27"/>
      <c r="D159" s="16"/>
      <c r="E159" s="16"/>
      <c r="F159" s="16"/>
      <c r="G159" s="16"/>
      <c r="H159" s="16"/>
      <c r="I159" s="16"/>
      <c r="J159" s="17"/>
      <c r="K159" s="20"/>
      <c r="L159" s="57"/>
    </row>
    <row r="160" spans="1:12" x14ac:dyDescent="0.25">
      <c r="A160" s="26"/>
      <c r="B160" s="26"/>
      <c r="C160" s="27"/>
      <c r="D160" s="16"/>
      <c r="E160" s="16"/>
      <c r="F160" s="16"/>
      <c r="G160" s="16"/>
      <c r="H160" s="16"/>
      <c r="I160" s="16"/>
      <c r="J160" s="17"/>
      <c r="K160" s="21"/>
      <c r="L160" s="57"/>
    </row>
    <row r="161" spans="1:12" x14ac:dyDescent="0.25">
      <c r="A161" s="26"/>
      <c r="B161" s="26"/>
      <c r="C161" s="27"/>
      <c r="D161" s="16"/>
      <c r="E161" s="16"/>
      <c r="F161" s="16"/>
      <c r="G161" s="16"/>
      <c r="H161" s="16"/>
      <c r="I161" s="16"/>
      <c r="J161" s="17"/>
      <c r="K161" s="20"/>
      <c r="L161" s="57"/>
    </row>
    <row r="162" spans="1:12" x14ac:dyDescent="0.25">
      <c r="A162" s="26"/>
      <c r="B162" s="26"/>
      <c r="C162" s="27"/>
      <c r="D162" s="16"/>
      <c r="E162" s="16"/>
      <c r="F162" s="16"/>
      <c r="G162" s="16"/>
      <c r="H162" s="16"/>
      <c r="I162" s="16"/>
      <c r="J162" s="17"/>
      <c r="K162" s="21"/>
      <c r="L162" s="57"/>
    </row>
    <row r="163" spans="1:12" x14ac:dyDescent="0.25">
      <c r="A163" s="26"/>
      <c r="B163" s="26"/>
      <c r="C163" s="27"/>
      <c r="D163" s="16"/>
      <c r="E163" s="16"/>
      <c r="F163" s="16"/>
      <c r="G163" s="16"/>
      <c r="H163" s="16"/>
      <c r="I163" s="16"/>
      <c r="J163" s="17"/>
      <c r="K163" s="20"/>
      <c r="L163" s="57"/>
    </row>
    <row r="164" spans="1:12" x14ac:dyDescent="0.25">
      <c r="H164" s="16"/>
      <c r="I164" s="16"/>
      <c r="J164" s="17"/>
      <c r="K164" s="21"/>
      <c r="L164" s="57"/>
    </row>
    <row r="165" spans="1:12" x14ac:dyDescent="0.25">
      <c r="H165" s="16"/>
      <c r="I165" s="16"/>
      <c r="J165" s="17"/>
      <c r="K165" s="20"/>
      <c r="L165" s="57"/>
    </row>
    <row r="166" spans="1:12" x14ac:dyDescent="0.25">
      <c r="H166" s="16"/>
      <c r="I166" s="16"/>
      <c r="J166" s="17"/>
      <c r="K166" s="21"/>
      <c r="L166" s="57"/>
    </row>
    <row r="167" spans="1:12" x14ac:dyDescent="0.25">
      <c r="H167" s="16"/>
      <c r="I167" s="16"/>
      <c r="J167" s="17"/>
      <c r="K167" s="20"/>
      <c r="L167" s="57"/>
    </row>
    <row r="168" spans="1:12" x14ac:dyDescent="0.25">
      <c r="H168" s="16"/>
      <c r="I168" s="16"/>
      <c r="J168" s="17"/>
      <c r="K168" s="21"/>
      <c r="L168" s="57"/>
    </row>
    <row r="169" spans="1:12" x14ac:dyDescent="0.25">
      <c r="A169" s="26"/>
      <c r="B169" s="26"/>
      <c r="C169" s="27"/>
      <c r="D169" s="16"/>
      <c r="E169" s="16"/>
      <c r="F169" s="16"/>
      <c r="G169" s="16"/>
      <c r="H169" s="16"/>
      <c r="I169" s="16"/>
      <c r="J169" s="17"/>
      <c r="K169" s="20"/>
      <c r="L169" s="57"/>
    </row>
    <row r="170" spans="1:12" x14ac:dyDescent="0.25">
      <c r="A170" s="26"/>
      <c r="B170" s="26"/>
      <c r="C170" s="27"/>
      <c r="D170" s="16"/>
      <c r="E170" s="16"/>
      <c r="F170" s="16"/>
      <c r="G170" s="16"/>
      <c r="H170" s="16"/>
      <c r="I170" s="16"/>
      <c r="J170" s="17"/>
      <c r="K170" s="21"/>
      <c r="L170" s="57"/>
    </row>
    <row r="171" spans="1:12" x14ac:dyDescent="0.25">
      <c r="A171" s="26"/>
      <c r="B171" s="26"/>
      <c r="C171" s="27"/>
      <c r="D171" s="16"/>
      <c r="E171" s="16"/>
      <c r="F171" s="16"/>
      <c r="G171" s="16"/>
      <c r="H171" s="16"/>
      <c r="I171" s="16"/>
      <c r="J171" s="17"/>
      <c r="K171" s="20"/>
      <c r="L171" s="57"/>
    </row>
    <row r="172" spans="1:12" x14ac:dyDescent="0.25">
      <c r="A172" s="26"/>
      <c r="B172" s="26"/>
      <c r="C172" s="27"/>
      <c r="D172" s="16"/>
      <c r="E172" s="16"/>
      <c r="F172" s="16"/>
      <c r="G172" s="16"/>
      <c r="H172" s="16"/>
      <c r="I172" s="16"/>
      <c r="J172" s="17"/>
      <c r="K172" s="21"/>
      <c r="L172" s="57"/>
    </row>
    <row r="173" spans="1:12" x14ac:dyDescent="0.25">
      <c r="A173" s="26"/>
      <c r="B173" s="26"/>
      <c r="C173" s="27"/>
      <c r="D173" s="16"/>
      <c r="E173" s="16"/>
      <c r="F173" s="16"/>
      <c r="G173" s="16"/>
      <c r="H173" s="16"/>
      <c r="I173" s="16"/>
      <c r="J173" s="17"/>
      <c r="K173" s="20"/>
      <c r="L173" s="57"/>
    </row>
    <row r="174" spans="1:12" x14ac:dyDescent="0.25">
      <c r="A174" s="26"/>
      <c r="B174" s="26"/>
      <c r="C174" s="27"/>
      <c r="D174" s="16"/>
      <c r="E174" s="16"/>
      <c r="F174" s="16"/>
      <c r="G174" s="16"/>
      <c r="H174" s="16"/>
      <c r="I174" s="16"/>
      <c r="J174" s="17"/>
      <c r="K174" s="21"/>
      <c r="L174" s="57"/>
    </row>
    <row r="175" spans="1:12" x14ac:dyDescent="0.25">
      <c r="A175" s="26"/>
      <c r="B175" s="26"/>
      <c r="C175" s="27"/>
      <c r="D175" s="16"/>
      <c r="E175" s="16"/>
      <c r="F175" s="16"/>
      <c r="G175" s="16"/>
      <c r="H175" s="16"/>
      <c r="I175" s="16"/>
      <c r="J175" s="17"/>
      <c r="K175" s="20"/>
      <c r="L175" s="57"/>
    </row>
    <row r="176" spans="1:12" x14ac:dyDescent="0.25">
      <c r="A176" s="26"/>
      <c r="B176" s="26"/>
      <c r="C176" s="27"/>
      <c r="D176" s="16"/>
      <c r="E176" s="16"/>
      <c r="F176" s="16"/>
      <c r="G176" s="16"/>
      <c r="H176" s="16"/>
      <c r="I176" s="16"/>
      <c r="J176" s="17"/>
      <c r="K176" s="21"/>
      <c r="L176" s="58"/>
    </row>
    <row r="177" spans="1:11" x14ac:dyDescent="0.25">
      <c r="A177" s="26"/>
      <c r="B177" s="26"/>
      <c r="C177" s="27"/>
      <c r="D177" s="16"/>
      <c r="E177" s="16"/>
      <c r="F177" s="16"/>
      <c r="G177" s="16"/>
      <c r="H177" s="16"/>
      <c r="I177" s="16"/>
      <c r="J177" s="17"/>
      <c r="K177" s="20"/>
    </row>
    <row r="178" spans="1:11" x14ac:dyDescent="0.25">
      <c r="A178" s="26"/>
      <c r="B178" s="26"/>
      <c r="C178" s="27"/>
      <c r="D178" s="16"/>
      <c r="E178" s="16"/>
      <c r="F178" s="16"/>
      <c r="G178" s="16"/>
      <c r="H178" s="16"/>
      <c r="I178" s="16"/>
      <c r="J178" s="17"/>
      <c r="K178" s="21"/>
    </row>
    <row r="179" spans="1:11" x14ac:dyDescent="0.25">
      <c r="A179" s="26"/>
      <c r="B179" s="26"/>
      <c r="C179" s="27"/>
      <c r="D179" s="16"/>
      <c r="E179" s="16"/>
      <c r="F179" s="16"/>
      <c r="G179" s="16"/>
      <c r="H179" s="16"/>
      <c r="I179" s="16"/>
      <c r="J179" s="17"/>
      <c r="K179" s="20"/>
    </row>
    <row r="180" spans="1:11" x14ac:dyDescent="0.25">
      <c r="A180" s="26"/>
      <c r="B180" s="26"/>
      <c r="C180" s="27"/>
      <c r="D180" s="16"/>
      <c r="E180" s="16"/>
      <c r="F180" s="16"/>
      <c r="G180" s="16"/>
      <c r="H180" s="16"/>
      <c r="I180" s="16"/>
      <c r="J180" s="17"/>
      <c r="K180" s="21"/>
    </row>
    <row r="181" spans="1:11" x14ac:dyDescent="0.25">
      <c r="A181" s="26"/>
      <c r="B181" s="26"/>
      <c r="C181" s="27"/>
      <c r="D181" s="16"/>
      <c r="E181" s="16"/>
      <c r="F181" s="16"/>
      <c r="G181" s="16"/>
      <c r="H181" s="16"/>
      <c r="I181" s="16"/>
      <c r="J181" s="17"/>
      <c r="K181" s="20"/>
    </row>
    <row r="182" spans="1:11" x14ac:dyDescent="0.25">
      <c r="A182" s="26"/>
      <c r="B182" s="26"/>
      <c r="C182" s="27"/>
      <c r="D182" s="16"/>
      <c r="E182" s="16"/>
      <c r="F182" s="16"/>
      <c r="G182" s="16"/>
      <c r="H182" s="16"/>
      <c r="I182" s="16"/>
      <c r="J182" s="17"/>
      <c r="K182" s="21"/>
    </row>
    <row r="183" spans="1:11" x14ac:dyDescent="0.25">
      <c r="A183" s="26"/>
      <c r="B183" s="26"/>
      <c r="C183" s="27"/>
      <c r="D183" s="16"/>
      <c r="E183" s="16"/>
      <c r="F183" s="16"/>
      <c r="G183" s="16"/>
      <c r="H183" s="16"/>
      <c r="I183" s="16"/>
      <c r="J183" s="17"/>
      <c r="K183" s="20"/>
    </row>
    <row r="184" spans="1:11" x14ac:dyDescent="0.25">
      <c r="A184" s="26"/>
      <c r="B184" s="26"/>
      <c r="C184" s="27"/>
      <c r="D184" s="16"/>
      <c r="E184" s="16"/>
      <c r="F184" s="16"/>
      <c r="G184" s="16"/>
      <c r="H184" s="16"/>
      <c r="I184" s="16"/>
      <c r="J184" s="17"/>
      <c r="K184" s="21"/>
    </row>
    <row r="185" spans="1:11" x14ac:dyDescent="0.25">
      <c r="A185" s="23"/>
      <c r="B185" s="23"/>
      <c r="C185" s="25"/>
      <c r="D185" s="16"/>
      <c r="E185" s="16"/>
      <c r="F185" s="16"/>
      <c r="G185" s="16"/>
      <c r="H185" s="16"/>
      <c r="I185" s="16"/>
      <c r="J185" s="17"/>
      <c r="K185" s="20"/>
    </row>
    <row r="187" spans="1:11" ht="15.75" x14ac:dyDescent="0.25">
      <c r="A187" s="10"/>
      <c r="B187" s="10"/>
      <c r="C187" s="11"/>
      <c r="D187" s="11"/>
      <c r="E187" s="11"/>
      <c r="F187" s="11"/>
      <c r="H187" s="11"/>
      <c r="I187" s="48"/>
      <c r="J187" s="48"/>
      <c r="K187" s="48"/>
    </row>
    <row r="188" spans="1:11" ht="15.75" x14ac:dyDescent="0.25">
      <c r="A188" s="10"/>
      <c r="B188" s="10"/>
      <c r="C188" s="11"/>
      <c r="D188" s="11"/>
      <c r="E188" s="11"/>
      <c r="F188" s="11"/>
      <c r="H188" s="11"/>
      <c r="I188" s="48"/>
      <c r="J188" s="48"/>
      <c r="K188" s="48"/>
    </row>
    <row r="189" spans="1:11" x14ac:dyDescent="0.25">
      <c r="A189" s="12"/>
      <c r="B189" s="12"/>
      <c r="C189" s="11"/>
      <c r="D189" s="11"/>
      <c r="E189" s="11"/>
      <c r="F189" s="11"/>
      <c r="H189" s="11"/>
      <c r="I189" s="11"/>
      <c r="J189" s="11"/>
      <c r="K189" s="11"/>
    </row>
    <row r="190" spans="1:11" ht="15.75" x14ac:dyDescent="0.25">
      <c r="A190" s="10"/>
      <c r="B190" s="10"/>
      <c r="C190" s="11"/>
      <c r="D190" s="11"/>
      <c r="E190" s="11"/>
      <c r="F190" s="11"/>
      <c r="I190" s="48"/>
      <c r="J190" s="48"/>
      <c r="K190" s="48"/>
    </row>
    <row r="191" spans="1:11" ht="15.75" x14ac:dyDescent="0.25">
      <c r="A191" s="10"/>
      <c r="B191" s="10"/>
      <c r="C191" s="11"/>
      <c r="D191" s="11"/>
      <c r="E191" s="11"/>
      <c r="F191" s="11"/>
      <c r="I191" s="48"/>
      <c r="J191" s="48"/>
      <c r="K191" s="48"/>
    </row>
    <row r="192" spans="1:11" x14ac:dyDescent="0.25">
      <c r="A192" s="6"/>
      <c r="B192" s="6"/>
    </row>
    <row r="193" spans="1:2" ht="15.75" x14ac:dyDescent="0.25">
      <c r="A193" s="5"/>
      <c r="B193" s="5"/>
    </row>
    <row r="194" spans="1:2" ht="15.75" x14ac:dyDescent="0.25">
      <c r="A194" s="5"/>
      <c r="B194" s="5"/>
    </row>
    <row r="232" spans="12:12" ht="15.75" x14ac:dyDescent="0.25">
      <c r="L232" s="62"/>
    </row>
    <row r="234" spans="12:12" x14ac:dyDescent="0.25">
      <c r="L234" s="63"/>
    </row>
    <row r="235" spans="12:12" x14ac:dyDescent="0.25">
      <c r="L235" s="64"/>
    </row>
    <row r="236" spans="12:12" ht="15.75" x14ac:dyDescent="0.25">
      <c r="L236" s="7"/>
    </row>
    <row r="237" spans="12:12" x14ac:dyDescent="0.25">
      <c r="L237" s="69"/>
    </row>
    <row r="238" spans="12:12" x14ac:dyDescent="0.25">
      <c r="L238" s="8"/>
    </row>
    <row r="239" spans="12:12" x14ac:dyDescent="0.25">
      <c r="L239" s="113" t="s">
        <v>1</v>
      </c>
    </row>
    <row r="240" spans="12:12" x14ac:dyDescent="0.25">
      <c r="L240" s="114"/>
    </row>
    <row r="241" spans="1:12" ht="15.75" x14ac:dyDescent="0.25">
      <c r="A241" s="62" t="s">
        <v>0</v>
      </c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108"/>
    </row>
    <row r="242" spans="1:12" x14ac:dyDescent="0.25">
      <c r="L242" s="107"/>
    </row>
    <row r="243" spans="1:12" x14ac:dyDescent="0.25">
      <c r="A243" s="63" t="s">
        <v>7</v>
      </c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106"/>
    </row>
    <row r="244" spans="1:12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106"/>
    </row>
    <row r="245" spans="1:12" ht="15.7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106"/>
    </row>
    <row r="246" spans="1:12" x14ac:dyDescent="0.25">
      <c r="A246" s="1" t="s">
        <v>5</v>
      </c>
      <c r="B246" s="1"/>
      <c r="C246" s="8"/>
      <c r="D246" s="69" t="s">
        <v>8</v>
      </c>
      <c r="E246" s="69"/>
      <c r="F246" s="69"/>
      <c r="G246" s="69"/>
      <c r="H246" s="69"/>
      <c r="I246" s="69"/>
      <c r="J246" s="69"/>
      <c r="K246" s="69"/>
      <c r="L246" s="106"/>
    </row>
    <row r="247" spans="1:12" x14ac:dyDescent="0.25">
      <c r="A247" s="115" t="s">
        <v>16</v>
      </c>
      <c r="B247" s="115"/>
      <c r="C247" s="115"/>
      <c r="D247" s="8"/>
      <c r="E247" s="8"/>
      <c r="F247" s="8"/>
      <c r="G247" s="8"/>
      <c r="H247" s="8"/>
      <c r="I247" s="8"/>
      <c r="J247" t="s">
        <v>9</v>
      </c>
      <c r="L247" s="106"/>
    </row>
    <row r="248" spans="1:12" x14ac:dyDescent="0.25">
      <c r="A248" s="116" t="s">
        <v>10</v>
      </c>
      <c r="B248" s="60"/>
      <c r="C248" s="111" t="s">
        <v>11</v>
      </c>
      <c r="D248" s="14"/>
      <c r="E248" s="14"/>
      <c r="F248" s="14"/>
      <c r="G248" s="14"/>
      <c r="H248" s="14"/>
      <c r="I248" s="14"/>
      <c r="J248" s="30" t="s">
        <v>14</v>
      </c>
      <c r="K248" s="18" t="s">
        <v>12</v>
      </c>
      <c r="L248" s="106"/>
    </row>
    <row r="249" spans="1:12" x14ac:dyDescent="0.25">
      <c r="A249" s="117"/>
      <c r="B249" s="61"/>
      <c r="C249" s="112"/>
      <c r="D249" s="15"/>
      <c r="E249" s="15"/>
      <c r="F249" s="15"/>
      <c r="G249" s="15"/>
      <c r="H249" s="15"/>
      <c r="I249" s="15"/>
      <c r="J249" s="31" t="s">
        <v>15</v>
      </c>
      <c r="K249" s="19" t="s">
        <v>13</v>
      </c>
      <c r="L249" s="106"/>
    </row>
    <row r="250" spans="1:12" x14ac:dyDescent="0.25">
      <c r="A250" s="22"/>
      <c r="B250" s="22"/>
      <c r="C250" s="24"/>
      <c r="D250" s="16"/>
      <c r="E250" s="16"/>
      <c r="F250" s="16"/>
      <c r="G250" s="16"/>
      <c r="H250" s="16"/>
      <c r="I250" s="16"/>
      <c r="J250" s="17">
        <f t="shared" ref="J250:J258" si="1">SUM(D250+E250+F250+G250+H250+I250)</f>
        <v>0</v>
      </c>
      <c r="K250" s="29">
        <f>SUM(J250+J251)</f>
        <v>0</v>
      </c>
      <c r="L250" s="106"/>
    </row>
    <row r="251" spans="1:12" x14ac:dyDescent="0.25">
      <c r="A251" s="26"/>
      <c r="B251" s="26"/>
      <c r="C251" s="27"/>
      <c r="D251" s="16"/>
      <c r="E251" s="16"/>
      <c r="F251" s="16"/>
      <c r="G251" s="16"/>
      <c r="H251" s="16"/>
      <c r="I251" s="16"/>
      <c r="J251" s="17">
        <f t="shared" si="1"/>
        <v>0</v>
      </c>
      <c r="K251" s="20">
        <f>SUM(J250+J251)</f>
        <v>0</v>
      </c>
      <c r="L251" s="106"/>
    </row>
    <row r="252" spans="1:12" x14ac:dyDescent="0.25">
      <c r="A252" s="26"/>
      <c r="B252" s="26"/>
      <c r="C252" s="27"/>
      <c r="D252" s="16"/>
      <c r="E252" s="16"/>
      <c r="F252" s="16"/>
      <c r="G252" s="16"/>
      <c r="H252" s="16"/>
      <c r="I252" s="16"/>
      <c r="J252" s="17">
        <f t="shared" si="1"/>
        <v>0</v>
      </c>
      <c r="K252" s="28">
        <f>SUM(J252+J253)</f>
        <v>0</v>
      </c>
      <c r="L252" s="106"/>
    </row>
    <row r="253" spans="1:12" x14ac:dyDescent="0.25">
      <c r="A253" s="23"/>
      <c r="B253" s="23"/>
      <c r="C253" s="25"/>
      <c r="D253" s="16"/>
      <c r="E253" s="16"/>
      <c r="F253" s="16"/>
      <c r="G253" s="16"/>
      <c r="H253" s="16"/>
      <c r="I253" s="16"/>
      <c r="J253" s="17">
        <f t="shared" si="1"/>
        <v>0</v>
      </c>
      <c r="K253" s="20">
        <f>SUM(J252+J253)</f>
        <v>0</v>
      </c>
      <c r="L253" s="106"/>
    </row>
    <row r="254" spans="1:12" x14ac:dyDescent="0.25">
      <c r="A254" s="26"/>
      <c r="B254" s="26"/>
      <c r="C254" s="27"/>
      <c r="D254" s="16"/>
      <c r="E254" s="16"/>
      <c r="F254" s="16"/>
      <c r="G254" s="16"/>
      <c r="H254" s="16"/>
      <c r="I254" s="16"/>
      <c r="J254" s="17">
        <f t="shared" si="1"/>
        <v>0</v>
      </c>
      <c r="K254" s="21">
        <f>SUM(J254+J255)</f>
        <v>0</v>
      </c>
      <c r="L254" s="106"/>
    </row>
    <row r="255" spans="1:12" x14ac:dyDescent="0.25">
      <c r="A255" s="26"/>
      <c r="B255" s="26"/>
      <c r="C255" s="27"/>
      <c r="D255" s="16"/>
      <c r="E255" s="16"/>
      <c r="F255" s="16"/>
      <c r="G255" s="16"/>
      <c r="H255" s="16"/>
      <c r="I255" s="16"/>
      <c r="J255" s="17">
        <f t="shared" si="1"/>
        <v>0</v>
      </c>
      <c r="K255" s="20">
        <f>SUM(J254+J255)</f>
        <v>0</v>
      </c>
      <c r="L255" s="106"/>
    </row>
    <row r="256" spans="1:12" x14ac:dyDescent="0.25">
      <c r="A256" s="26"/>
      <c r="B256" s="26"/>
      <c r="C256" s="27"/>
      <c r="D256" s="16"/>
      <c r="E256" s="16"/>
      <c r="F256" s="16"/>
      <c r="G256" s="16"/>
      <c r="H256" s="16"/>
      <c r="I256" s="16"/>
      <c r="J256" s="17">
        <f t="shared" si="1"/>
        <v>0</v>
      </c>
      <c r="K256" s="21">
        <f>SUM(J256+J257)</f>
        <v>0</v>
      </c>
      <c r="L256" s="106"/>
    </row>
    <row r="257" spans="1:12" x14ac:dyDescent="0.25">
      <c r="A257" s="26"/>
      <c r="B257" s="26"/>
      <c r="C257" s="27"/>
      <c r="D257" s="16"/>
      <c r="E257" s="16"/>
      <c r="F257" s="16"/>
      <c r="G257" s="16"/>
      <c r="H257" s="16"/>
      <c r="I257" s="16"/>
      <c r="J257" s="17">
        <f t="shared" si="1"/>
        <v>0</v>
      </c>
      <c r="K257" s="20">
        <f>SUM(J256+J257)</f>
        <v>0</v>
      </c>
      <c r="L257" s="106"/>
    </row>
    <row r="258" spans="1:12" x14ac:dyDescent="0.25">
      <c r="A258" s="26"/>
      <c r="B258" s="26"/>
      <c r="C258" s="27"/>
      <c r="D258" s="16"/>
      <c r="E258" s="16"/>
      <c r="F258" s="16"/>
      <c r="G258" s="16"/>
      <c r="H258" s="16"/>
      <c r="I258" s="16"/>
      <c r="J258" s="17">
        <f t="shared" si="1"/>
        <v>0</v>
      </c>
      <c r="K258" s="21">
        <f>SUM(J258+J259)</f>
        <v>0</v>
      </c>
      <c r="L258" s="106"/>
    </row>
    <row r="259" spans="1:12" x14ac:dyDescent="0.25">
      <c r="A259" s="26"/>
      <c r="B259" s="26"/>
      <c r="C259" s="27"/>
      <c r="D259" s="16"/>
      <c r="E259" s="16"/>
      <c r="F259" s="16"/>
      <c r="G259" s="16"/>
      <c r="H259" s="16"/>
      <c r="I259" s="16"/>
      <c r="J259" s="17">
        <f>SUM(D259+E259+F259+G259+H259+I259)</f>
        <v>0</v>
      </c>
      <c r="K259" s="20">
        <f>SUM(J258+J259)</f>
        <v>0</v>
      </c>
      <c r="L259" s="106"/>
    </row>
    <row r="260" spans="1:12" x14ac:dyDescent="0.25">
      <c r="A260" s="26"/>
      <c r="B260" s="26"/>
      <c r="C260" s="27"/>
      <c r="D260" s="16"/>
      <c r="E260" s="16"/>
      <c r="F260" s="16"/>
      <c r="G260" s="16"/>
      <c r="H260" s="16"/>
      <c r="I260" s="16"/>
      <c r="J260" s="17">
        <f t="shared" ref="J260" si="2">SUM(D260+E260+F260+G260+H260+I260)</f>
        <v>0</v>
      </c>
      <c r="K260" s="21">
        <f>SUM(J260+J261)</f>
        <v>0</v>
      </c>
      <c r="L260" s="106"/>
    </row>
    <row r="261" spans="1:12" x14ac:dyDescent="0.25">
      <c r="A261" s="26"/>
      <c r="B261" s="26"/>
      <c r="C261" s="27"/>
      <c r="D261" s="16"/>
      <c r="E261" s="16"/>
      <c r="F261" s="16"/>
      <c r="G261" s="16"/>
      <c r="H261" s="16"/>
      <c r="I261" s="16"/>
      <c r="J261" s="17">
        <f>SUM(D261+E261+F261+G261+H261+I261)</f>
        <v>0</v>
      </c>
      <c r="K261" s="20">
        <f>SUM(J260+J261)</f>
        <v>0</v>
      </c>
      <c r="L261" s="106"/>
    </row>
    <row r="262" spans="1:12" x14ac:dyDescent="0.25">
      <c r="A262" s="26"/>
      <c r="B262" s="26"/>
      <c r="C262" s="27"/>
      <c r="D262" s="16"/>
      <c r="E262" s="16"/>
      <c r="F262" s="16"/>
      <c r="G262" s="16"/>
      <c r="H262" s="16"/>
      <c r="I262" s="16"/>
      <c r="J262" s="17">
        <f t="shared" ref="J262" si="3">SUM(D262+E262+F262+G262+H262+I262)</f>
        <v>0</v>
      </c>
      <c r="K262" s="21">
        <f>SUM(J262+J263)</f>
        <v>0</v>
      </c>
      <c r="L262" s="107"/>
    </row>
    <row r="263" spans="1:12" x14ac:dyDescent="0.25">
      <c r="A263" s="26"/>
      <c r="B263" s="26"/>
      <c r="C263" s="27"/>
      <c r="D263" s="16"/>
      <c r="E263" s="16"/>
      <c r="F263" s="16"/>
      <c r="G263" s="16"/>
      <c r="H263" s="16"/>
      <c r="I263" s="16"/>
      <c r="J263" s="17">
        <f>SUM(D263+E263+F263+G263+H263+I263)</f>
        <v>0</v>
      </c>
      <c r="K263" s="20">
        <f>SUM(J262+J263)</f>
        <v>0</v>
      </c>
      <c r="L263" s="106"/>
    </row>
    <row r="264" spans="1:12" x14ac:dyDescent="0.25">
      <c r="A264" s="26"/>
      <c r="B264" s="26"/>
      <c r="C264" s="27"/>
      <c r="D264" s="16"/>
      <c r="E264" s="16"/>
      <c r="F264" s="16"/>
      <c r="G264" s="16"/>
      <c r="H264" s="16"/>
      <c r="I264" s="16"/>
      <c r="J264" s="17">
        <f t="shared" ref="J264" si="4">SUM(D264+E264+F264+G264+H264+I264)</f>
        <v>0</v>
      </c>
      <c r="K264" s="21">
        <f>SUM(J264+J265)</f>
        <v>0</v>
      </c>
      <c r="L264" s="106"/>
    </row>
    <row r="265" spans="1:12" x14ac:dyDescent="0.25">
      <c r="A265" s="26"/>
      <c r="B265" s="26"/>
      <c r="C265" s="27"/>
      <c r="D265" s="16"/>
      <c r="E265" s="16"/>
      <c r="F265" s="16"/>
      <c r="G265" s="16"/>
      <c r="H265" s="16"/>
      <c r="I265" s="16"/>
      <c r="J265" s="17">
        <f>SUM(D265+E265+F265+G265+H265+I265)</f>
        <v>0</v>
      </c>
      <c r="K265" s="20">
        <f>SUM(J264+J265)</f>
        <v>0</v>
      </c>
      <c r="L265" s="106"/>
    </row>
    <row r="266" spans="1:12" x14ac:dyDescent="0.25">
      <c r="A266" s="26"/>
      <c r="B266" s="26"/>
      <c r="C266" s="27"/>
      <c r="D266" s="16"/>
      <c r="E266" s="16"/>
      <c r="F266" s="16"/>
      <c r="G266" s="16"/>
      <c r="H266" s="16"/>
      <c r="I266" s="16"/>
      <c r="J266" s="17">
        <f t="shared" ref="J266" si="5">SUM(D266+E266+F266+G266+H266+I266)</f>
        <v>0</v>
      </c>
      <c r="K266" s="21">
        <f>SUM(J266+J267)</f>
        <v>0</v>
      </c>
      <c r="L266" s="106"/>
    </row>
    <row r="267" spans="1:12" x14ac:dyDescent="0.25">
      <c r="A267" s="26"/>
      <c r="B267" s="26"/>
      <c r="C267" s="27"/>
      <c r="D267" s="16"/>
      <c r="E267" s="16"/>
      <c r="F267" s="16"/>
      <c r="G267" s="16"/>
      <c r="H267" s="16"/>
      <c r="I267" s="16"/>
      <c r="J267" s="17">
        <f>SUM(D267+E267+F267+G267+H267+I267)</f>
        <v>0</v>
      </c>
      <c r="K267" s="20">
        <f>SUM(J266+J267)</f>
        <v>0</v>
      </c>
      <c r="L267" s="106"/>
    </row>
    <row r="268" spans="1:12" x14ac:dyDescent="0.25">
      <c r="A268" s="26"/>
      <c r="B268" s="26"/>
      <c r="C268" s="27"/>
      <c r="D268" s="16"/>
      <c r="E268" s="16"/>
      <c r="F268" s="16"/>
      <c r="G268" s="16"/>
      <c r="H268" s="16"/>
      <c r="I268" s="16"/>
      <c r="J268" s="17">
        <f t="shared" ref="J268" si="6">SUM(D268+E268+F268+G268+H268+I268)</f>
        <v>0</v>
      </c>
      <c r="K268" s="21">
        <f>SUM(J268+J269)</f>
        <v>0</v>
      </c>
      <c r="L268" s="106"/>
    </row>
    <row r="269" spans="1:12" x14ac:dyDescent="0.25">
      <c r="A269" s="26"/>
      <c r="B269" s="26"/>
      <c r="C269" s="27"/>
      <c r="D269" s="16"/>
      <c r="E269" s="16"/>
      <c r="F269" s="16"/>
      <c r="G269" s="16"/>
      <c r="H269" s="16"/>
      <c r="I269" s="16"/>
      <c r="J269" s="17">
        <f>SUM(D269+E269+F269+G269+H269+I269)</f>
        <v>0</v>
      </c>
      <c r="K269" s="20">
        <f>SUM(J268+J269)</f>
        <v>0</v>
      </c>
      <c r="L269" s="106"/>
    </row>
    <row r="270" spans="1:12" x14ac:dyDescent="0.25">
      <c r="A270" s="26"/>
      <c r="B270" s="26"/>
      <c r="C270" s="27"/>
      <c r="D270" s="16"/>
      <c r="E270" s="16"/>
      <c r="F270" s="16"/>
      <c r="G270" s="16"/>
      <c r="H270" s="16"/>
      <c r="I270" s="16"/>
      <c r="J270" s="17">
        <f t="shared" ref="J270" si="7">SUM(D270+E270+F270+G270+H270+I270)</f>
        <v>0</v>
      </c>
      <c r="K270" s="21">
        <f>SUM(J270+J271)</f>
        <v>0</v>
      </c>
      <c r="L270" s="106"/>
    </row>
    <row r="271" spans="1:12" x14ac:dyDescent="0.25">
      <c r="A271" s="26"/>
      <c r="B271" s="26"/>
      <c r="C271" s="27"/>
      <c r="D271" s="16"/>
      <c r="E271" s="16"/>
      <c r="F271" s="16"/>
      <c r="G271" s="16"/>
      <c r="H271" s="16"/>
      <c r="I271" s="16"/>
      <c r="J271" s="17">
        <f>SUM(D271+E271+F271+G271+H271+I271)</f>
        <v>0</v>
      </c>
      <c r="K271" s="20">
        <f>SUM(J270+J271)</f>
        <v>0</v>
      </c>
      <c r="L271" s="106"/>
    </row>
    <row r="272" spans="1:12" x14ac:dyDescent="0.25">
      <c r="A272" s="26"/>
      <c r="B272" s="26"/>
      <c r="C272" s="27"/>
      <c r="D272" s="16"/>
      <c r="E272" s="16"/>
      <c r="F272" s="16"/>
      <c r="G272" s="16"/>
      <c r="H272" s="16"/>
      <c r="I272" s="16"/>
      <c r="J272" s="17">
        <f t="shared" ref="J272" si="8">SUM(D272+E272+F272+G272+H272+I272)</f>
        <v>0</v>
      </c>
      <c r="K272" s="21">
        <f>SUM(J272+J273)</f>
        <v>0</v>
      </c>
      <c r="L272" s="106"/>
    </row>
    <row r="273" spans="1:12" x14ac:dyDescent="0.25">
      <c r="A273" s="26"/>
      <c r="B273" s="26"/>
      <c r="C273" s="27"/>
      <c r="D273" s="16"/>
      <c r="E273" s="16"/>
      <c r="F273" s="16"/>
      <c r="G273" s="16"/>
      <c r="H273" s="16"/>
      <c r="I273" s="16"/>
      <c r="J273" s="17">
        <f>SUM(D273+E273+F273+G273+H273+I273)</f>
        <v>0</v>
      </c>
      <c r="K273" s="20">
        <f>SUM(J272+J273)</f>
        <v>0</v>
      </c>
      <c r="L273" s="106"/>
    </row>
    <row r="274" spans="1:12" x14ac:dyDescent="0.25">
      <c r="A274" s="26"/>
      <c r="B274" s="26"/>
      <c r="C274" s="27"/>
      <c r="D274" s="16"/>
      <c r="E274" s="16"/>
      <c r="F274" s="16"/>
      <c r="G274" s="16"/>
      <c r="H274" s="16"/>
      <c r="I274" s="16"/>
      <c r="J274" s="17">
        <f t="shared" ref="J274" si="9">SUM(D274+E274+F274+G274+H274+I274)</f>
        <v>0</v>
      </c>
      <c r="K274" s="21">
        <f>SUM(J274+J275)</f>
        <v>0</v>
      </c>
      <c r="L274" s="106"/>
    </row>
    <row r="275" spans="1:12" x14ac:dyDescent="0.25">
      <c r="A275" s="26"/>
      <c r="B275" s="26"/>
      <c r="C275" s="27"/>
      <c r="D275" s="16"/>
      <c r="E275" s="16"/>
      <c r="F275" s="16"/>
      <c r="G275" s="16"/>
      <c r="H275" s="16"/>
      <c r="I275" s="16"/>
      <c r="J275" s="17">
        <f>SUM(D275+E275+F275+G275+H275+I275)</f>
        <v>0</v>
      </c>
      <c r="K275" s="20">
        <f>SUM(J274+J275)</f>
        <v>0</v>
      </c>
      <c r="L275" s="106"/>
    </row>
    <row r="276" spans="1:12" x14ac:dyDescent="0.25">
      <c r="A276" s="26"/>
      <c r="B276" s="26"/>
      <c r="C276" s="27"/>
      <c r="D276" s="16"/>
      <c r="E276" s="16"/>
      <c r="F276" s="16"/>
      <c r="G276" s="16"/>
      <c r="H276" s="16"/>
      <c r="I276" s="16"/>
      <c r="J276" s="17">
        <f t="shared" ref="J276" si="10">SUM(D276+E276+F276+G276+H276+I276)</f>
        <v>0</v>
      </c>
      <c r="K276" s="21">
        <f>SUM(J276+J277)</f>
        <v>0</v>
      </c>
      <c r="L276" s="106"/>
    </row>
    <row r="277" spans="1:12" x14ac:dyDescent="0.25">
      <c r="A277" s="26"/>
      <c r="B277" s="26"/>
      <c r="C277" s="27"/>
      <c r="D277" s="16"/>
      <c r="E277" s="16"/>
      <c r="F277" s="16"/>
      <c r="G277" s="16"/>
      <c r="H277" s="16"/>
      <c r="I277" s="16"/>
      <c r="J277" s="17">
        <f>SUM(D277+E277+F277+G277+H277+I277)</f>
        <v>0</v>
      </c>
      <c r="K277" s="20">
        <f>SUM(J276+J277)</f>
        <v>0</v>
      </c>
      <c r="L277" s="106"/>
    </row>
    <row r="278" spans="1:12" x14ac:dyDescent="0.25">
      <c r="A278" s="26"/>
      <c r="B278" s="26"/>
      <c r="C278" s="27"/>
      <c r="D278" s="16"/>
      <c r="E278" s="16"/>
      <c r="F278" s="16"/>
      <c r="G278" s="16"/>
      <c r="H278" s="16"/>
      <c r="I278" s="16"/>
      <c r="J278" s="17">
        <f t="shared" ref="J278" si="11">SUM(D278+E278+F278+G278+H278+I278)</f>
        <v>0</v>
      </c>
      <c r="K278" s="21">
        <f>SUM(J278+J279)</f>
        <v>0</v>
      </c>
      <c r="L278" s="106"/>
    </row>
    <row r="279" spans="1:12" x14ac:dyDescent="0.25">
      <c r="A279" s="26"/>
      <c r="B279" s="26"/>
      <c r="C279" s="27"/>
      <c r="D279" s="16"/>
      <c r="E279" s="16"/>
      <c r="F279" s="16"/>
      <c r="G279" s="16"/>
      <c r="H279" s="16"/>
      <c r="I279" s="16"/>
      <c r="J279" s="17">
        <f>SUM(D279+E279+F279+G279+H279+I279)</f>
        <v>0</v>
      </c>
      <c r="K279" s="20">
        <f>SUM(J278+J279)</f>
        <v>0</v>
      </c>
      <c r="L279" s="106"/>
    </row>
    <row r="280" spans="1:12" x14ac:dyDescent="0.25">
      <c r="A280" s="26"/>
      <c r="B280" s="26"/>
      <c r="C280" s="27"/>
      <c r="D280" s="16"/>
      <c r="E280" s="16"/>
      <c r="F280" s="16"/>
      <c r="G280" s="16"/>
      <c r="H280" s="16"/>
      <c r="I280" s="16"/>
      <c r="J280" s="17">
        <f t="shared" ref="J280" si="12">SUM(D280+E280+F280+G280+H280+I280)</f>
        <v>0</v>
      </c>
      <c r="K280" s="21">
        <f>SUM(J280+J281)</f>
        <v>0</v>
      </c>
      <c r="L280" s="106"/>
    </row>
    <row r="281" spans="1:12" x14ac:dyDescent="0.25">
      <c r="A281" s="26"/>
      <c r="B281" s="26"/>
      <c r="C281" s="27"/>
      <c r="D281" s="16"/>
      <c r="E281" s="16"/>
      <c r="F281" s="16"/>
      <c r="G281" s="16"/>
      <c r="H281" s="16"/>
      <c r="I281" s="16"/>
      <c r="J281" s="17">
        <f>SUM(D281+E281+F281+G281+H281+I281)</f>
        <v>0</v>
      </c>
      <c r="K281" s="20">
        <f>SUM(J280+J281)</f>
        <v>0</v>
      </c>
      <c r="L281" s="106"/>
    </row>
    <row r="282" spans="1:12" x14ac:dyDescent="0.25">
      <c r="A282" s="26"/>
      <c r="B282" s="26"/>
      <c r="C282" s="27"/>
      <c r="D282" s="16"/>
      <c r="E282" s="16"/>
      <c r="F282" s="16"/>
      <c r="G282" s="16"/>
      <c r="H282" s="16"/>
      <c r="I282" s="16"/>
      <c r="J282" s="17">
        <f t="shared" ref="J282" si="13">SUM(D282+E282+F282+G282+H282+I282)</f>
        <v>0</v>
      </c>
      <c r="K282" s="21">
        <f>SUM(J282+J283)</f>
        <v>0</v>
      </c>
      <c r="L282" s="106"/>
    </row>
    <row r="283" spans="1:12" x14ac:dyDescent="0.25">
      <c r="A283" s="26"/>
      <c r="B283" s="26"/>
      <c r="C283" s="27"/>
      <c r="D283" s="16"/>
      <c r="E283" s="16"/>
      <c r="F283" s="16"/>
      <c r="G283" s="16"/>
      <c r="H283" s="16"/>
      <c r="I283" s="16"/>
      <c r="J283" s="17">
        <f>SUM(D283+E283+F283+G283+H283+I283)</f>
        <v>0</v>
      </c>
      <c r="K283" s="20">
        <f>SUM(J282+J283)</f>
        <v>0</v>
      </c>
      <c r="L283" s="106"/>
    </row>
    <row r="284" spans="1:12" x14ac:dyDescent="0.25">
      <c r="A284" s="26"/>
      <c r="B284" s="26"/>
      <c r="C284" s="27"/>
      <c r="D284" s="16"/>
      <c r="E284" s="16"/>
      <c r="F284" s="16"/>
      <c r="G284" s="16"/>
      <c r="H284" s="16"/>
      <c r="I284" s="16"/>
      <c r="J284" s="17">
        <f t="shared" ref="J284" si="14">SUM(D284+E284+F284+G284+H284+I284)</f>
        <v>0</v>
      </c>
      <c r="K284" s="21">
        <f>SUM(J284+J285)</f>
        <v>0</v>
      </c>
      <c r="L284" s="107"/>
    </row>
    <row r="285" spans="1:12" x14ac:dyDescent="0.25">
      <c r="A285" s="26"/>
      <c r="B285" s="26"/>
      <c r="C285" s="27"/>
      <c r="D285" s="16"/>
      <c r="E285" s="16"/>
      <c r="F285" s="16"/>
      <c r="G285" s="16"/>
      <c r="H285" s="16"/>
      <c r="I285" s="16"/>
      <c r="J285" s="17">
        <f>SUM(D285+E285+F285+G285+H285+I285)</f>
        <v>0</v>
      </c>
      <c r="K285" s="20">
        <f>SUM(J284+J285)</f>
        <v>0</v>
      </c>
    </row>
    <row r="286" spans="1:12" x14ac:dyDescent="0.25">
      <c r="A286" s="26"/>
      <c r="B286" s="26"/>
      <c r="C286" s="27"/>
      <c r="D286" s="16"/>
      <c r="E286" s="16"/>
      <c r="F286" s="16"/>
      <c r="G286" s="16"/>
      <c r="H286" s="16"/>
      <c r="I286" s="16"/>
      <c r="J286" s="17">
        <f t="shared" ref="J286" si="15">SUM(D286+E286+F286+G286+H286+I286)</f>
        <v>0</v>
      </c>
      <c r="K286" s="21">
        <f>SUM(J286+J287)</f>
        <v>0</v>
      </c>
    </row>
    <row r="287" spans="1:12" x14ac:dyDescent="0.25">
      <c r="A287" s="26"/>
      <c r="B287" s="26"/>
      <c r="C287" s="27"/>
      <c r="D287" s="16"/>
      <c r="E287" s="16"/>
      <c r="F287" s="16"/>
      <c r="G287" s="16"/>
      <c r="H287" s="16"/>
      <c r="I287" s="16"/>
      <c r="J287" s="17">
        <f>SUM(D287+E287+F287+G287+H287+I287)</f>
        <v>0</v>
      </c>
      <c r="K287" s="20">
        <f>SUM(J286+J287)</f>
        <v>0</v>
      </c>
    </row>
    <row r="288" spans="1:12" x14ac:dyDescent="0.25">
      <c r="A288" s="26"/>
      <c r="B288" s="26"/>
      <c r="C288" s="27"/>
      <c r="D288" s="16"/>
      <c r="E288" s="16"/>
      <c r="F288" s="16"/>
      <c r="G288" s="16"/>
      <c r="H288" s="16"/>
      <c r="I288" s="16"/>
      <c r="J288" s="17">
        <f t="shared" ref="J288" si="16">SUM(D288+E288+F288+G288+H288+I288)</f>
        <v>0</v>
      </c>
      <c r="K288" s="21">
        <f>SUM(J288+J289)</f>
        <v>0</v>
      </c>
    </row>
    <row r="289" spans="1:11" x14ac:dyDescent="0.25">
      <c r="A289" s="26"/>
      <c r="B289" s="26"/>
      <c r="C289" s="27"/>
      <c r="D289" s="16"/>
      <c r="E289" s="16"/>
      <c r="F289" s="16"/>
      <c r="G289" s="16"/>
      <c r="H289" s="16"/>
      <c r="I289" s="16"/>
      <c r="J289" s="17">
        <f>SUM(D289+E289+F289+G289+H289+I289)</f>
        <v>0</v>
      </c>
      <c r="K289" s="20">
        <f>SUM(J288+J289)</f>
        <v>0</v>
      </c>
    </row>
    <row r="290" spans="1:11" x14ac:dyDescent="0.25">
      <c r="A290" s="26"/>
      <c r="B290" s="26"/>
      <c r="C290" s="27"/>
      <c r="D290" s="16"/>
      <c r="E290" s="16"/>
      <c r="F290" s="16"/>
      <c r="G290" s="16"/>
      <c r="H290" s="16"/>
      <c r="I290" s="16"/>
      <c r="J290" s="17">
        <f t="shared" ref="J290" si="17">SUM(D290+E290+F290+G290+H290+I290)</f>
        <v>0</v>
      </c>
      <c r="K290" s="21">
        <f>SUM(J290+J291)</f>
        <v>0</v>
      </c>
    </row>
    <row r="291" spans="1:11" x14ac:dyDescent="0.25">
      <c r="A291" s="26"/>
      <c r="B291" s="26"/>
      <c r="C291" s="27"/>
      <c r="D291" s="16"/>
      <c r="E291" s="16"/>
      <c r="F291" s="16"/>
      <c r="G291" s="16"/>
      <c r="H291" s="16"/>
      <c r="I291" s="16"/>
      <c r="J291" s="17">
        <f>SUM(D291+E291+F291+G291+H291+I291)</f>
        <v>0</v>
      </c>
      <c r="K291" s="20">
        <f>SUM(J290+J291)</f>
        <v>0</v>
      </c>
    </row>
    <row r="292" spans="1:11" x14ac:dyDescent="0.25">
      <c r="A292" s="26"/>
      <c r="B292" s="26"/>
      <c r="C292" s="27"/>
      <c r="D292" s="16"/>
      <c r="E292" s="16"/>
      <c r="F292" s="16"/>
      <c r="G292" s="16"/>
      <c r="H292" s="16"/>
      <c r="I292" s="16"/>
      <c r="J292" s="17">
        <f t="shared" ref="J292" si="18">SUM(D292+E292+F292+G292+H292+I292)</f>
        <v>0</v>
      </c>
      <c r="K292" s="21">
        <f>SUM(J292+J293)</f>
        <v>0</v>
      </c>
    </row>
    <row r="293" spans="1:11" x14ac:dyDescent="0.25">
      <c r="A293" s="23"/>
      <c r="B293" s="23"/>
      <c r="C293" s="25"/>
      <c r="D293" s="16"/>
      <c r="E293" s="16"/>
      <c r="F293" s="16"/>
      <c r="G293" s="16"/>
      <c r="H293" s="16"/>
      <c r="I293" s="16"/>
      <c r="J293" s="17">
        <f>SUM(D293+E293+F293+G293+H293+I293)</f>
        <v>0</v>
      </c>
      <c r="K293" s="20">
        <f>SUM(J292+J293)</f>
        <v>0</v>
      </c>
    </row>
    <row r="295" spans="1:11" ht="15.75" x14ac:dyDescent="0.25">
      <c r="A295" s="10" t="s">
        <v>2</v>
      </c>
      <c r="B295" s="10"/>
      <c r="C295" s="11"/>
      <c r="D295" s="11"/>
      <c r="E295" s="11"/>
      <c r="F295" s="11"/>
      <c r="H295" s="11"/>
      <c r="I295" s="109"/>
      <c r="J295" s="109"/>
      <c r="K295" s="109"/>
    </row>
    <row r="296" spans="1:11" ht="15.75" x14ac:dyDescent="0.25">
      <c r="A296" s="10" t="s">
        <v>6</v>
      </c>
      <c r="B296" s="10"/>
      <c r="C296" s="11"/>
      <c r="D296" s="11"/>
      <c r="E296" s="11"/>
      <c r="F296" s="11"/>
      <c r="H296" s="11"/>
      <c r="I296" s="110"/>
      <c r="J296" s="110"/>
      <c r="K296" s="110"/>
    </row>
    <row r="297" spans="1:11" x14ac:dyDescent="0.25">
      <c r="A297" s="12"/>
      <c r="B297" s="12"/>
      <c r="C297" s="11"/>
      <c r="D297" s="11"/>
      <c r="E297" s="11"/>
      <c r="F297" s="11"/>
      <c r="H297" s="11"/>
      <c r="I297" s="11"/>
      <c r="J297" s="11"/>
      <c r="K297" s="11"/>
    </row>
    <row r="298" spans="1:11" ht="15.75" x14ac:dyDescent="0.25">
      <c r="A298" s="10" t="s">
        <v>3</v>
      </c>
      <c r="B298" s="10"/>
      <c r="C298" s="11"/>
      <c r="D298" s="11"/>
      <c r="E298" s="11"/>
      <c r="F298" s="11"/>
      <c r="I298" s="109"/>
      <c r="J298" s="109"/>
      <c r="K298" s="109"/>
    </row>
    <row r="299" spans="1:11" ht="15.75" x14ac:dyDescent="0.25">
      <c r="A299" s="10" t="s">
        <v>4</v>
      </c>
      <c r="B299" s="10"/>
      <c r="C299" s="11"/>
      <c r="D299" s="11"/>
      <c r="E299" s="11"/>
      <c r="F299" s="11"/>
      <c r="I299" s="109"/>
      <c r="J299" s="109"/>
      <c r="K299" s="109"/>
    </row>
  </sheetData>
  <sortState ref="A23:K32">
    <sortCondition descending="1" ref="K23"/>
  </sortState>
  <mergeCells count="88">
    <mergeCell ref="C68:C69"/>
    <mergeCell ref="L55:L56"/>
    <mergeCell ref="L57:L58"/>
    <mergeCell ref="L59:L60"/>
    <mergeCell ref="L63:L64"/>
    <mergeCell ref="L68:L69"/>
    <mergeCell ref="L61:L62"/>
    <mergeCell ref="C49:C50"/>
    <mergeCell ref="L49:L50"/>
    <mergeCell ref="L51:L52"/>
    <mergeCell ref="A49:A50"/>
    <mergeCell ref="B49:B50"/>
    <mergeCell ref="L53:L54"/>
    <mergeCell ref="A92:A93"/>
    <mergeCell ref="B92:B93"/>
    <mergeCell ref="C92:C93"/>
    <mergeCell ref="K92:K93"/>
    <mergeCell ref="L78:L79"/>
    <mergeCell ref="L82:L83"/>
    <mergeCell ref="L84:L85"/>
    <mergeCell ref="L80:L81"/>
    <mergeCell ref="L86:L87"/>
    <mergeCell ref="L88:L89"/>
    <mergeCell ref="L70:L71"/>
    <mergeCell ref="L72:L73"/>
    <mergeCell ref="L74:L75"/>
    <mergeCell ref="A68:A69"/>
    <mergeCell ref="B68:B69"/>
    <mergeCell ref="A35:A36"/>
    <mergeCell ref="B35:B36"/>
    <mergeCell ref="C35:C36"/>
    <mergeCell ref="L35:L36"/>
    <mergeCell ref="L23:L24"/>
    <mergeCell ref="L25:L26"/>
    <mergeCell ref="L27:L28"/>
    <mergeCell ref="L29:L30"/>
    <mergeCell ref="L31:L32"/>
    <mergeCell ref="L45:L46"/>
    <mergeCell ref="L39:L40"/>
    <mergeCell ref="L37:L38"/>
    <mergeCell ref="L41:L42"/>
    <mergeCell ref="L43:L44"/>
    <mergeCell ref="A3:L3"/>
    <mergeCell ref="A21:A22"/>
    <mergeCell ref="C21:C22"/>
    <mergeCell ref="L21:L22"/>
    <mergeCell ref="B21:B22"/>
    <mergeCell ref="A11:A12"/>
    <mergeCell ref="B11:B12"/>
    <mergeCell ref="C11:C12"/>
    <mergeCell ref="L11:L12"/>
    <mergeCell ref="L17:L18"/>
    <mergeCell ref="L13:L14"/>
    <mergeCell ref="L15:L16"/>
    <mergeCell ref="A4:L4"/>
    <mergeCell ref="A5:L5"/>
    <mergeCell ref="A6:L6"/>
    <mergeCell ref="C248:C249"/>
    <mergeCell ref="L239:L240"/>
    <mergeCell ref="I298:K298"/>
    <mergeCell ref="L247:L248"/>
    <mergeCell ref="L249:L250"/>
    <mergeCell ref="A247:C247"/>
    <mergeCell ref="A248:A249"/>
    <mergeCell ref="L275:L276"/>
    <mergeCell ref="L253:L254"/>
    <mergeCell ref="L277:L278"/>
    <mergeCell ref="L251:L252"/>
    <mergeCell ref="L255:L256"/>
    <mergeCell ref="L257:L258"/>
    <mergeCell ref="L271:L272"/>
    <mergeCell ref="L273:L274"/>
    <mergeCell ref="L263:L264"/>
    <mergeCell ref="I299:K299"/>
    <mergeCell ref="L279:L280"/>
    <mergeCell ref="L281:L282"/>
    <mergeCell ref="L283:L284"/>
    <mergeCell ref="I295:K295"/>
    <mergeCell ref="I296:K296"/>
    <mergeCell ref="L76:L77"/>
    <mergeCell ref="L269:L270"/>
    <mergeCell ref="L259:L260"/>
    <mergeCell ref="L261:L262"/>
    <mergeCell ref="L241:L242"/>
    <mergeCell ref="L243:L244"/>
    <mergeCell ref="L245:L246"/>
    <mergeCell ref="L265:L266"/>
    <mergeCell ref="L267:L268"/>
  </mergeCells>
  <pageMargins left="0.11811023622047245" right="0.11811023622047245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Рез. Пер-ва гор.</vt:lpstr>
      <vt:lpstr>Лист2</vt:lpstr>
      <vt:lpstr>Лист3</vt:lpstr>
    </vt:vector>
  </TitlesOfParts>
  <Company>СДЮШОР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2017-10-27T13:24:34Z</cp:lastPrinted>
  <dcterms:created xsi:type="dcterms:W3CDTF">2011-01-12T10:24:24Z</dcterms:created>
  <dcterms:modified xsi:type="dcterms:W3CDTF">2017-10-28T12:36:36Z</dcterms:modified>
</cp:coreProperties>
</file>