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480" windowHeight="9795"/>
  </bookViews>
  <sheets>
    <sheet name="Сор-я 1,2" sheetId="7" r:id="rId1"/>
  </sheets>
  <calcPr calcId="145621"/>
</workbook>
</file>

<file path=xl/calcChain.xml><?xml version="1.0" encoding="utf-8"?>
<calcChain xmlns="http://schemas.openxmlformats.org/spreadsheetml/2006/main">
  <c r="H329" i="7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115"/>
  <c r="H114"/>
  <c r="H113"/>
  <c r="H112"/>
  <c r="H111"/>
  <c r="H110"/>
  <c r="H109"/>
  <c r="H108"/>
  <c r="H107"/>
  <c r="H106"/>
  <c r="H105"/>
  <c r="H104"/>
  <c r="H98"/>
  <c r="H97"/>
  <c r="H96"/>
  <c r="H95"/>
  <c r="H94"/>
  <c r="H93"/>
  <c r="H92"/>
  <c r="H91"/>
  <c r="H85"/>
  <c r="H84"/>
  <c r="H83"/>
  <c r="H82"/>
  <c r="H81"/>
  <c r="H80"/>
  <c r="H79"/>
  <c r="H78"/>
  <c r="H77"/>
  <c r="H76"/>
  <c r="H75"/>
  <c r="H74"/>
  <c r="H73"/>
  <c r="H72"/>
  <c r="H71"/>
  <c r="H70"/>
  <c r="H59"/>
  <c r="H58"/>
  <c r="H57"/>
  <c r="H56"/>
  <c r="H55"/>
  <c r="H54"/>
  <c r="I55" s="1"/>
  <c r="H53"/>
  <c r="H52"/>
  <c r="H51"/>
  <c r="H50"/>
  <c r="I51" s="1"/>
  <c r="H43"/>
  <c r="H42"/>
  <c r="I43" s="1"/>
  <c r="H41"/>
  <c r="H40"/>
  <c r="I41" s="1"/>
  <c r="H39"/>
  <c r="H38"/>
  <c r="I39" s="1"/>
  <c r="H37"/>
  <c r="H36"/>
  <c r="I37" s="1"/>
  <c r="H29"/>
  <c r="H28"/>
  <c r="I29" s="1"/>
  <c r="H27"/>
  <c r="H26"/>
  <c r="I27" s="1"/>
  <c r="H25"/>
  <c r="H24"/>
  <c r="I25" s="1"/>
  <c r="H23"/>
  <c r="H22"/>
  <c r="I23" s="1"/>
  <c r="H21"/>
  <c r="H20"/>
  <c r="I21" s="1"/>
  <c r="H19"/>
  <c r="H18"/>
  <c r="I19" s="1"/>
  <c r="H17"/>
  <c r="H16"/>
  <c r="I17" s="1"/>
  <c r="H15"/>
  <c r="H14"/>
  <c r="I15" s="1"/>
  <c r="I53" l="1"/>
  <c r="I14"/>
  <c r="I16"/>
  <c r="I18"/>
  <c r="I20"/>
  <c r="I22"/>
  <c r="I24"/>
  <c r="I26"/>
  <c r="I28"/>
  <c r="I36"/>
  <c r="I38"/>
  <c r="I40"/>
  <c r="I42"/>
  <c r="I50"/>
  <c r="I52"/>
  <c r="I54"/>
  <c r="I57"/>
  <c r="I56"/>
  <c r="I59"/>
  <c r="I58"/>
  <c r="I71"/>
  <c r="I70"/>
  <c r="I73"/>
  <c r="I72"/>
  <c r="I75"/>
  <c r="I74"/>
  <c r="I77"/>
  <c r="I76"/>
  <c r="I79"/>
  <c r="I78"/>
  <c r="I81"/>
  <c r="I80"/>
  <c r="I83"/>
  <c r="I82"/>
  <c r="I85"/>
  <c r="I84"/>
  <c r="I92"/>
  <c r="I91"/>
  <c r="I94"/>
  <c r="I93"/>
  <c r="I96"/>
  <c r="I95"/>
  <c r="I98"/>
  <c r="I97"/>
  <c r="I105"/>
  <c r="I104"/>
  <c r="I107"/>
  <c r="I106"/>
  <c r="I109"/>
  <c r="I108"/>
  <c r="I111"/>
  <c r="I110"/>
  <c r="I113"/>
  <c r="I112"/>
  <c r="I115"/>
  <c r="I114"/>
  <c r="I287"/>
  <c r="I286"/>
  <c r="I289"/>
  <c r="I288"/>
  <c r="I291"/>
  <c r="I290"/>
  <c r="I293"/>
  <c r="I292"/>
  <c r="I295"/>
  <c r="I294"/>
  <c r="I297"/>
  <c r="I296"/>
  <c r="I299"/>
  <c r="I298"/>
  <c r="I301"/>
  <c r="I300"/>
  <c r="I303"/>
  <c r="I302"/>
  <c r="I305"/>
  <c r="I304"/>
  <c r="I307"/>
  <c r="I306"/>
  <c r="I309"/>
  <c r="I308"/>
  <c r="I311"/>
  <c r="I310"/>
  <c r="I313"/>
  <c r="I312"/>
  <c r="I315"/>
  <c r="I314"/>
  <c r="I317"/>
  <c r="I316"/>
  <c r="I319"/>
  <c r="I318"/>
  <c r="I321"/>
  <c r="I320"/>
  <c r="I323"/>
  <c r="I322"/>
  <c r="I325"/>
  <c r="I324"/>
  <c r="I327"/>
  <c r="I326"/>
  <c r="I329"/>
  <c r="I328"/>
</calcChain>
</file>

<file path=xl/sharedStrings.xml><?xml version="1.0" encoding="utf-8"?>
<sst xmlns="http://schemas.openxmlformats.org/spreadsheetml/2006/main" count="189" uniqueCount="94">
  <si>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</si>
  <si>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</si>
  <si>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</si>
  <si>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</si>
  <si>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</si>
  <si>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</si>
  <si>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</si>
  <si>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</si>
  <si>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</si>
  <si>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</si>
  <si>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</si>
  <si>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</si>
  <si>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</si>
  <si>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</si>
  <si>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</si>
  <si>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</si>
  <si>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</si>
  <si>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</si>
  <si>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</si>
  <si>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год рожд-я</t>
  </si>
  <si>
    <t>ДЕВУШКИ</t>
  </si>
  <si>
    <t>Виктория</t>
  </si>
  <si>
    <t>Анастасия</t>
  </si>
  <si>
    <t>Екатерина</t>
  </si>
  <si>
    <t>Анна</t>
  </si>
  <si>
    <t>Селякова</t>
  </si>
  <si>
    <t>Валерия</t>
  </si>
  <si>
    <t>сумма I</t>
  </si>
  <si>
    <t>сумма II</t>
  </si>
  <si>
    <t>Ирина Аполлонова</t>
  </si>
  <si>
    <t>Город</t>
  </si>
  <si>
    <t>Вологда</t>
  </si>
  <si>
    <t>София</t>
  </si>
  <si>
    <t>Новикова</t>
  </si>
  <si>
    <t>Мария</t>
  </si>
  <si>
    <t>Череповец</t>
  </si>
  <si>
    <t>Матвеева</t>
  </si>
  <si>
    <t xml:space="preserve">Программа 1 разряда (обязательная программа + произвольная программа) </t>
  </si>
  <si>
    <t xml:space="preserve">Программа 1 разряда (произвольная программа + произвольная программа) </t>
  </si>
  <si>
    <t>г.Вологда</t>
  </si>
  <si>
    <t>ПО  СПОРТИВНОЙ  ГИМНАСТИКЕ</t>
  </si>
  <si>
    <t>Манохина</t>
  </si>
  <si>
    <t>Юлия</t>
  </si>
  <si>
    <t xml:space="preserve">Рыжкова </t>
  </si>
  <si>
    <t>Лидия</t>
  </si>
  <si>
    <t>Алина</t>
  </si>
  <si>
    <t>Таборова</t>
  </si>
  <si>
    <t>Ульяна</t>
  </si>
  <si>
    <t>Полина</t>
  </si>
  <si>
    <t xml:space="preserve">Программа 2 разряда </t>
  </si>
  <si>
    <t>Программа 3 разряда</t>
  </si>
  <si>
    <t xml:space="preserve">Чикурова </t>
  </si>
  <si>
    <t>Нижарадзе</t>
  </si>
  <si>
    <t>Диана</t>
  </si>
  <si>
    <t>Серова</t>
  </si>
  <si>
    <t xml:space="preserve">Шилова </t>
  </si>
  <si>
    <t>Роженчикова</t>
  </si>
  <si>
    <t>Лучина</t>
  </si>
  <si>
    <t xml:space="preserve">Лопатина </t>
  </si>
  <si>
    <t>Вероника</t>
  </si>
  <si>
    <t>Братенкова</t>
  </si>
  <si>
    <t>Кудрина</t>
  </si>
  <si>
    <t>Марикаева</t>
  </si>
  <si>
    <t>Топанова</t>
  </si>
  <si>
    <t>Софья</t>
  </si>
  <si>
    <t>г.Вологда               ВЦСГ "СпортАрт"                22-24  сентября 2016г.</t>
  </si>
  <si>
    <t xml:space="preserve">Судья 1 категории                                                                                           </t>
  </si>
  <si>
    <t>Вера Муравьева</t>
  </si>
  <si>
    <t>ПЕРВЕНСТВО ВОЛОГОДСКОЙ  ОБЛАСТИ</t>
  </si>
  <si>
    <t>Самутина</t>
  </si>
  <si>
    <t>Эльвира</t>
  </si>
  <si>
    <t xml:space="preserve">Лепихина </t>
  </si>
  <si>
    <t>Новожилова Валерия</t>
  </si>
  <si>
    <t>Поталовская Нелли</t>
  </si>
  <si>
    <t xml:space="preserve">Белая </t>
  </si>
  <si>
    <t xml:space="preserve">Раимова </t>
  </si>
  <si>
    <t xml:space="preserve">Кузнецова </t>
  </si>
  <si>
    <t xml:space="preserve">Колобова </t>
  </si>
  <si>
    <t>Кристина</t>
  </si>
  <si>
    <t>Федькевич</t>
  </si>
  <si>
    <t xml:space="preserve">Копотина </t>
  </si>
  <si>
    <t>Смирнова</t>
  </si>
  <si>
    <t>Алехина</t>
  </si>
  <si>
    <t>Елизавета</t>
  </si>
  <si>
    <t xml:space="preserve">Старкова </t>
  </si>
  <si>
    <t>Ирина</t>
  </si>
  <si>
    <t>Ганичева</t>
  </si>
  <si>
    <t>Тихова</t>
  </si>
  <si>
    <t>Княжева</t>
  </si>
  <si>
    <t>Маргарита</t>
  </si>
  <si>
    <t>Короткова</t>
  </si>
  <si>
    <t>Алиса</t>
  </si>
  <si>
    <t>Доброхотова</t>
  </si>
  <si>
    <t>Нелли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</si>
</sst>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164" fontId="17" fillId="2" borderId="4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20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9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0" fillId="0" borderId="1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0" fillId="0" borderId="4" xfId="0" applyFill="1" applyBorder="1"/>
    <xf numFmtId="0" fontId="10" fillId="2" borderId="5" xfId="0" applyFont="1" applyFill="1" applyBorder="1" applyAlignment="1">
      <alignment vertical="top" wrapText="1"/>
    </xf>
    <xf numFmtId="0" fontId="0" fillId="0" borderId="5" xfId="0" applyFill="1" applyBorder="1"/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7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283</xdr:row>
      <xdr:rowOff>47625</xdr:rowOff>
    </xdr:from>
    <xdr:to>
      <xdr:col>3</xdr:col>
      <xdr:colOff>419100</xdr:colOff>
      <xdr:row>284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49777650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283</xdr:row>
      <xdr:rowOff>57150</xdr:rowOff>
    </xdr:from>
    <xdr:to>
      <xdr:col>4</xdr:col>
      <xdr:colOff>419100</xdr:colOff>
      <xdr:row>284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49787175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283</xdr:row>
      <xdr:rowOff>57150</xdr:rowOff>
    </xdr:from>
    <xdr:to>
      <xdr:col>5</xdr:col>
      <xdr:colOff>447675</xdr:colOff>
      <xdr:row>284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4978717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283</xdr:row>
      <xdr:rowOff>57150</xdr:rowOff>
    </xdr:from>
    <xdr:to>
      <xdr:col>6</xdr:col>
      <xdr:colOff>438150</xdr:colOff>
      <xdr:row>284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62425" y="49787175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283</xdr:row>
      <xdr:rowOff>47625</xdr:rowOff>
    </xdr:from>
    <xdr:to>
      <xdr:col>7</xdr:col>
      <xdr:colOff>314325</xdr:colOff>
      <xdr:row>284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81525" y="49777650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283</xdr:row>
      <xdr:rowOff>57150</xdr:rowOff>
    </xdr:from>
    <xdr:to>
      <xdr:col>7</xdr:col>
      <xdr:colOff>323850</xdr:colOff>
      <xdr:row>284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49787175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276</xdr:row>
      <xdr:rowOff>76200</xdr:rowOff>
    </xdr:from>
    <xdr:to>
      <xdr:col>0</xdr:col>
      <xdr:colOff>733425</xdr:colOff>
      <xdr:row>280</xdr:row>
      <xdr:rowOff>2574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8453675"/>
          <a:ext cx="704850" cy="69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228601</xdr:colOff>
      <xdr:row>0</xdr:row>
      <xdr:rowOff>66675</xdr:rowOff>
    </xdr:from>
    <xdr:to>
      <xdr:col>9</xdr:col>
      <xdr:colOff>381000</xdr:colOff>
      <xdr:row>5</xdr:row>
      <xdr:rowOff>29871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19726" y="66675"/>
          <a:ext cx="657224" cy="839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11</xdr:row>
      <xdr:rowOff>9525</xdr:rowOff>
    </xdr:from>
    <xdr:to>
      <xdr:col>3</xdr:col>
      <xdr:colOff>466725</xdr:colOff>
      <xdr:row>13</xdr:row>
      <xdr:rowOff>0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9050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11</xdr:row>
      <xdr:rowOff>9525</xdr:rowOff>
    </xdr:from>
    <xdr:to>
      <xdr:col>4</xdr:col>
      <xdr:colOff>476250</xdr:colOff>
      <xdr:row>13</xdr:row>
      <xdr:rowOff>0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9050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11</xdr:row>
      <xdr:rowOff>19050</xdr:rowOff>
    </xdr:from>
    <xdr:to>
      <xdr:col>5</xdr:col>
      <xdr:colOff>447675</xdr:colOff>
      <xdr:row>12</xdr:row>
      <xdr:rowOff>180975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9145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11</xdr:row>
      <xdr:rowOff>19049</xdr:rowOff>
    </xdr:from>
    <xdr:to>
      <xdr:col>6</xdr:col>
      <xdr:colOff>514350</xdr:colOff>
      <xdr:row>12</xdr:row>
      <xdr:rowOff>180974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9145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33</xdr:row>
      <xdr:rowOff>9525</xdr:rowOff>
    </xdr:from>
    <xdr:to>
      <xdr:col>3</xdr:col>
      <xdr:colOff>466725</xdr:colOff>
      <xdr:row>35</xdr:row>
      <xdr:rowOff>2574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5334000"/>
          <a:ext cx="428625" cy="374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33</xdr:row>
      <xdr:rowOff>9525</xdr:rowOff>
    </xdr:from>
    <xdr:to>
      <xdr:col>4</xdr:col>
      <xdr:colOff>476250</xdr:colOff>
      <xdr:row>35</xdr:row>
      <xdr:rowOff>2574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5334000"/>
          <a:ext cx="428625" cy="374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33</xdr:row>
      <xdr:rowOff>19050</xdr:rowOff>
    </xdr:from>
    <xdr:to>
      <xdr:col>5</xdr:col>
      <xdr:colOff>447675</xdr:colOff>
      <xdr:row>34</xdr:row>
      <xdr:rowOff>180975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53435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33</xdr:row>
      <xdr:rowOff>19049</xdr:rowOff>
    </xdr:from>
    <xdr:to>
      <xdr:col>6</xdr:col>
      <xdr:colOff>514350</xdr:colOff>
      <xdr:row>34</xdr:row>
      <xdr:rowOff>180974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53435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47</xdr:row>
      <xdr:rowOff>9525</xdr:rowOff>
    </xdr:from>
    <xdr:to>
      <xdr:col>3</xdr:col>
      <xdr:colOff>466725</xdr:colOff>
      <xdr:row>49</xdr:row>
      <xdr:rowOff>0</xdr:rowOff>
    </xdr:to>
    <xdr:pic>
      <xdr:nvPicPr>
        <xdr:cNvPr id="18" name="Рисунок 1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75438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47</xdr:row>
      <xdr:rowOff>9525</xdr:rowOff>
    </xdr:from>
    <xdr:to>
      <xdr:col>4</xdr:col>
      <xdr:colOff>476250</xdr:colOff>
      <xdr:row>49</xdr:row>
      <xdr:rowOff>0</xdr:rowOff>
    </xdr:to>
    <xdr:pic>
      <xdr:nvPicPr>
        <xdr:cNvPr id="19" name="Рисунок 1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75438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47</xdr:row>
      <xdr:rowOff>19050</xdr:rowOff>
    </xdr:from>
    <xdr:to>
      <xdr:col>5</xdr:col>
      <xdr:colOff>447675</xdr:colOff>
      <xdr:row>48</xdr:row>
      <xdr:rowOff>180975</xdr:rowOff>
    </xdr:to>
    <xdr:pic>
      <xdr:nvPicPr>
        <xdr:cNvPr id="20" name="Рисунок 1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75533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47</xdr:row>
      <xdr:rowOff>19049</xdr:rowOff>
    </xdr:from>
    <xdr:to>
      <xdr:col>6</xdr:col>
      <xdr:colOff>514350</xdr:colOff>
      <xdr:row>48</xdr:row>
      <xdr:rowOff>180974</xdr:rowOff>
    </xdr:to>
    <xdr:pic>
      <xdr:nvPicPr>
        <xdr:cNvPr id="21" name="Рисунок 2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75533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67</xdr:row>
      <xdr:rowOff>9525</xdr:rowOff>
    </xdr:from>
    <xdr:to>
      <xdr:col>3</xdr:col>
      <xdr:colOff>466725</xdr:colOff>
      <xdr:row>69</xdr:row>
      <xdr:rowOff>0</xdr:rowOff>
    </xdr:to>
    <xdr:pic>
      <xdr:nvPicPr>
        <xdr:cNvPr id="22" name="Рисунок 21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06680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67</xdr:row>
      <xdr:rowOff>9525</xdr:rowOff>
    </xdr:from>
    <xdr:to>
      <xdr:col>4</xdr:col>
      <xdr:colOff>476250</xdr:colOff>
      <xdr:row>69</xdr:row>
      <xdr:rowOff>0</xdr:rowOff>
    </xdr:to>
    <xdr:pic>
      <xdr:nvPicPr>
        <xdr:cNvPr id="23" name="Рисунок 22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06680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67</xdr:row>
      <xdr:rowOff>19050</xdr:rowOff>
    </xdr:from>
    <xdr:to>
      <xdr:col>5</xdr:col>
      <xdr:colOff>447675</xdr:colOff>
      <xdr:row>68</xdr:row>
      <xdr:rowOff>180975</xdr:rowOff>
    </xdr:to>
    <xdr:pic>
      <xdr:nvPicPr>
        <xdr:cNvPr id="24" name="Рисунок 23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06775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67</xdr:row>
      <xdr:rowOff>19049</xdr:rowOff>
    </xdr:from>
    <xdr:to>
      <xdr:col>6</xdr:col>
      <xdr:colOff>514350</xdr:colOff>
      <xdr:row>68</xdr:row>
      <xdr:rowOff>180974</xdr:rowOff>
    </xdr:to>
    <xdr:pic>
      <xdr:nvPicPr>
        <xdr:cNvPr id="25" name="Рисунок 24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06775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88</xdr:row>
      <xdr:rowOff>9525</xdr:rowOff>
    </xdr:from>
    <xdr:to>
      <xdr:col>3</xdr:col>
      <xdr:colOff>466725</xdr:colOff>
      <xdr:row>89</xdr:row>
      <xdr:rowOff>161925</xdr:rowOff>
    </xdr:to>
    <xdr:pic>
      <xdr:nvPicPr>
        <xdr:cNvPr id="26" name="Рисунок 2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394460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88</xdr:row>
      <xdr:rowOff>9525</xdr:rowOff>
    </xdr:from>
    <xdr:to>
      <xdr:col>4</xdr:col>
      <xdr:colOff>476250</xdr:colOff>
      <xdr:row>89</xdr:row>
      <xdr:rowOff>161925</xdr:rowOff>
    </xdr:to>
    <xdr:pic>
      <xdr:nvPicPr>
        <xdr:cNvPr id="27" name="Рисунок 2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394460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88</xdr:row>
      <xdr:rowOff>19050</xdr:rowOff>
    </xdr:from>
    <xdr:to>
      <xdr:col>5</xdr:col>
      <xdr:colOff>447675</xdr:colOff>
      <xdr:row>89</xdr:row>
      <xdr:rowOff>152400</xdr:rowOff>
    </xdr:to>
    <xdr:pic>
      <xdr:nvPicPr>
        <xdr:cNvPr id="28" name="Рисунок 2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3954125"/>
          <a:ext cx="371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88</xdr:row>
      <xdr:rowOff>19049</xdr:rowOff>
    </xdr:from>
    <xdr:to>
      <xdr:col>6</xdr:col>
      <xdr:colOff>514350</xdr:colOff>
      <xdr:row>89</xdr:row>
      <xdr:rowOff>152400</xdr:rowOff>
    </xdr:to>
    <xdr:pic>
      <xdr:nvPicPr>
        <xdr:cNvPr id="29" name="Рисунок 2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3954124"/>
          <a:ext cx="4953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101</xdr:row>
      <xdr:rowOff>9525</xdr:rowOff>
    </xdr:from>
    <xdr:to>
      <xdr:col>3</xdr:col>
      <xdr:colOff>466725</xdr:colOff>
      <xdr:row>103</xdr:row>
      <xdr:rowOff>0</xdr:rowOff>
    </xdr:to>
    <xdr:pic>
      <xdr:nvPicPr>
        <xdr:cNvPr id="30" name="Рисунок 2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6002000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101</xdr:row>
      <xdr:rowOff>9525</xdr:rowOff>
    </xdr:from>
    <xdr:to>
      <xdr:col>4</xdr:col>
      <xdr:colOff>476250</xdr:colOff>
      <xdr:row>103</xdr:row>
      <xdr:rowOff>0</xdr:rowOff>
    </xdr:to>
    <xdr:pic>
      <xdr:nvPicPr>
        <xdr:cNvPr id="31" name="Рисунок 3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6002000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101</xdr:row>
      <xdr:rowOff>19050</xdr:rowOff>
    </xdr:from>
    <xdr:to>
      <xdr:col>5</xdr:col>
      <xdr:colOff>447675</xdr:colOff>
      <xdr:row>103</xdr:row>
      <xdr:rowOff>0</xdr:rowOff>
    </xdr:to>
    <xdr:pic>
      <xdr:nvPicPr>
        <xdr:cNvPr id="32" name="Рисунок 3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6011525"/>
          <a:ext cx="3714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101</xdr:row>
      <xdr:rowOff>19049</xdr:rowOff>
    </xdr:from>
    <xdr:to>
      <xdr:col>6</xdr:col>
      <xdr:colOff>514350</xdr:colOff>
      <xdr:row>102</xdr:row>
      <xdr:rowOff>152399</xdr:rowOff>
    </xdr:to>
    <xdr:pic>
      <xdr:nvPicPr>
        <xdr:cNvPr id="33" name="Рисунок 3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6011524"/>
          <a:ext cx="4953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5"/>
  <sheetViews>
    <sheetView tabSelected="1" topLeftCell="A58" zoomScaleNormal="100" workbookViewId="0">
      <selection activeCell="K72" sqref="K72"/>
    </sheetView>
  </sheetViews>
  <sheetFormatPr defaultRowHeight="15"/>
  <cols>
    <col min="1" max="1" width="16.71093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7.5703125" customWidth="1"/>
    <col min="10" max="10" width="6.7109375" customWidth="1"/>
    <col min="11" max="11" width="22.140625" customWidth="1"/>
    <col min="12" max="12" width="10.5703125" customWidth="1"/>
    <col min="13" max="13" width="8.28515625" customWidth="1"/>
  </cols>
  <sheetData>
    <row r="1" spans="1:23" ht="15.75">
      <c r="A1" s="150"/>
      <c r="B1" s="150"/>
      <c r="C1" s="150"/>
      <c r="D1" s="150"/>
      <c r="E1" s="150"/>
      <c r="F1" s="150"/>
      <c r="G1" s="150"/>
      <c r="H1" s="150"/>
      <c r="I1" s="150"/>
      <c r="J1" s="150"/>
    </row>
    <row r="2" spans="1:23" ht="8.25" customHeight="1"/>
    <row r="3" spans="1:23">
      <c r="A3" s="147" t="s">
        <v>68</v>
      </c>
      <c r="B3" s="147"/>
      <c r="C3" s="147"/>
      <c r="D3" s="147"/>
      <c r="E3" s="147"/>
      <c r="F3" s="147"/>
      <c r="G3" s="147"/>
      <c r="H3" s="147"/>
      <c r="I3" s="147"/>
      <c r="J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3">
      <c r="A4" s="147" t="s">
        <v>40</v>
      </c>
      <c r="B4" s="147"/>
      <c r="C4" s="147"/>
      <c r="D4" s="147"/>
      <c r="E4" s="147"/>
      <c r="F4" s="147"/>
      <c r="G4" s="147"/>
      <c r="H4" s="147"/>
      <c r="I4" s="147"/>
      <c r="J4" s="147"/>
      <c r="N4" s="147"/>
      <c r="O4" s="147"/>
      <c r="P4" s="147"/>
      <c r="Q4" s="147"/>
      <c r="R4" s="147"/>
      <c r="S4" s="147"/>
      <c r="T4" s="147"/>
      <c r="U4" s="147"/>
      <c r="V4" s="147"/>
      <c r="W4" s="147"/>
    </row>
    <row r="5" spans="1:23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ht="15.75" customHeight="1">
      <c r="A6" s="151" t="s">
        <v>65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23" ht="14.25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23" ht="14.25" customHeight="1">
      <c r="A8" s="1" t="s">
        <v>20</v>
      </c>
      <c r="C8" s="147" t="s">
        <v>9</v>
      </c>
      <c r="D8" s="147"/>
      <c r="E8" s="147"/>
      <c r="F8" s="147"/>
      <c r="G8" s="147"/>
      <c r="H8" s="147"/>
      <c r="I8" s="147"/>
      <c r="J8" s="147"/>
    </row>
    <row r="9" spans="1:23" ht="12" customHeight="1">
      <c r="A9" s="1"/>
      <c r="C9" s="115"/>
      <c r="D9" s="115"/>
      <c r="E9" s="115"/>
      <c r="F9" s="115"/>
      <c r="G9" s="115"/>
      <c r="H9" s="115"/>
      <c r="I9" s="115"/>
      <c r="J9" s="115"/>
    </row>
    <row r="10" spans="1:23" ht="12" customHeight="1">
      <c r="A10" s="15" t="s">
        <v>8</v>
      </c>
      <c r="B10" s="15"/>
      <c r="C10" s="8"/>
      <c r="D10" s="8"/>
      <c r="E10" s="8"/>
      <c r="F10" s="8"/>
      <c r="G10" s="8"/>
      <c r="J10" s="8"/>
    </row>
    <row r="11" spans="1:23" ht="12" customHeight="1">
      <c r="A11" s="15"/>
      <c r="B11" s="15"/>
      <c r="C11" s="8"/>
      <c r="D11" s="8"/>
      <c r="E11" s="8"/>
      <c r="F11" s="8"/>
      <c r="G11" s="8"/>
      <c r="J11" s="8"/>
    </row>
    <row r="12" spans="1:23">
      <c r="A12" s="132" t="s">
        <v>11</v>
      </c>
      <c r="B12" s="134" t="s">
        <v>19</v>
      </c>
      <c r="C12" s="136" t="s">
        <v>30</v>
      </c>
      <c r="D12" s="41"/>
      <c r="E12" s="41"/>
      <c r="F12" s="41"/>
      <c r="G12" s="41"/>
      <c r="H12" s="42" t="s">
        <v>27</v>
      </c>
      <c r="I12" s="43" t="s">
        <v>13</v>
      </c>
      <c r="J12" s="138" t="s">
        <v>1</v>
      </c>
    </row>
    <row r="13" spans="1:23">
      <c r="A13" s="133"/>
      <c r="B13" s="135"/>
      <c r="C13" s="137"/>
      <c r="D13" s="44"/>
      <c r="E13" s="44"/>
      <c r="F13" s="44"/>
      <c r="G13" s="44"/>
      <c r="H13" s="45" t="s">
        <v>28</v>
      </c>
      <c r="I13" s="46" t="s">
        <v>14</v>
      </c>
      <c r="J13" s="139"/>
      <c r="M13" s="2"/>
    </row>
    <row r="14" spans="1:23" ht="12" customHeight="1">
      <c r="A14" s="95" t="s">
        <v>51</v>
      </c>
      <c r="B14" s="96"/>
      <c r="C14" s="65"/>
      <c r="D14" s="66">
        <v>13.83</v>
      </c>
      <c r="E14" s="66">
        <v>10.44</v>
      </c>
      <c r="F14" s="66">
        <v>12.15</v>
      </c>
      <c r="G14" s="66">
        <v>12.85</v>
      </c>
      <c r="H14" s="67">
        <f t="shared" ref="H14:H29" si="0">SUM(D14+E14+F14+G14)</f>
        <v>49.27</v>
      </c>
      <c r="I14" s="68">
        <f>SUM(H14+H15)</f>
        <v>99.265000000000015</v>
      </c>
      <c r="J14" s="148">
        <v>1</v>
      </c>
      <c r="K14" s="11"/>
      <c r="L14" s="3"/>
      <c r="M14" s="4"/>
    </row>
    <row r="15" spans="1:23" ht="12" customHeight="1">
      <c r="A15" s="101" t="s">
        <v>22</v>
      </c>
      <c r="B15" s="102">
        <v>2001</v>
      </c>
      <c r="C15" s="73" t="s">
        <v>35</v>
      </c>
      <c r="D15" s="66">
        <v>13.93</v>
      </c>
      <c r="E15" s="66">
        <v>11.24</v>
      </c>
      <c r="F15" s="66">
        <v>11.25</v>
      </c>
      <c r="G15" s="66">
        <v>13.574999999999999</v>
      </c>
      <c r="H15" s="67">
        <f t="shared" si="0"/>
        <v>49.995000000000005</v>
      </c>
      <c r="I15" s="71">
        <f>SUM(H14+H15)</f>
        <v>99.265000000000015</v>
      </c>
      <c r="J15" s="148"/>
      <c r="K15" s="11"/>
      <c r="L15" s="3"/>
      <c r="M15" s="4"/>
    </row>
    <row r="16" spans="1:23" ht="12" customHeight="1">
      <c r="A16" s="63" t="s">
        <v>69</v>
      </c>
      <c r="B16" s="64"/>
      <c r="C16" s="74"/>
      <c r="D16" s="66">
        <v>13.4</v>
      </c>
      <c r="E16" s="66">
        <v>11.14</v>
      </c>
      <c r="F16" s="66">
        <v>11.8</v>
      </c>
      <c r="G16" s="66">
        <v>12.85</v>
      </c>
      <c r="H16" s="67">
        <f t="shared" si="0"/>
        <v>49.190000000000005</v>
      </c>
      <c r="I16" s="68">
        <f>SUM(H16+H17)</f>
        <v>98.034999999999997</v>
      </c>
      <c r="J16" s="148">
        <v>2</v>
      </c>
      <c r="K16" s="11"/>
      <c r="L16" s="3"/>
      <c r="M16" s="4"/>
    </row>
    <row r="17" spans="1:13" ht="12" customHeight="1">
      <c r="A17" s="69" t="s">
        <v>70</v>
      </c>
      <c r="B17" s="70">
        <v>2001</v>
      </c>
      <c r="C17" s="72" t="s">
        <v>35</v>
      </c>
      <c r="D17" s="66">
        <v>13.1</v>
      </c>
      <c r="E17" s="66">
        <v>10.87</v>
      </c>
      <c r="F17" s="66">
        <v>12.225</v>
      </c>
      <c r="G17" s="66">
        <v>12.65</v>
      </c>
      <c r="H17" s="67">
        <f t="shared" si="0"/>
        <v>48.844999999999999</v>
      </c>
      <c r="I17" s="71">
        <f>SUM(H16+H17)</f>
        <v>98.034999999999997</v>
      </c>
      <c r="J17" s="148"/>
      <c r="K17" s="11"/>
      <c r="L17" s="3"/>
      <c r="M17" s="4"/>
    </row>
    <row r="18" spans="1:13" ht="12" customHeight="1">
      <c r="A18" s="63" t="s">
        <v>36</v>
      </c>
      <c r="B18" s="64"/>
      <c r="C18" s="74"/>
      <c r="D18" s="39">
        <v>13.43</v>
      </c>
      <c r="E18" s="39">
        <v>9.4700000000000006</v>
      </c>
      <c r="F18" s="39">
        <v>12.42</v>
      </c>
      <c r="G18" s="39">
        <v>12.875</v>
      </c>
      <c r="H18" s="40">
        <f t="shared" si="0"/>
        <v>48.195</v>
      </c>
      <c r="I18" s="35">
        <f>SUM(H18+H19)</f>
        <v>96.045000000000002</v>
      </c>
      <c r="J18" s="148">
        <v>3</v>
      </c>
    </row>
    <row r="19" spans="1:13" ht="12" customHeight="1">
      <c r="A19" s="69" t="s">
        <v>42</v>
      </c>
      <c r="B19" s="70">
        <v>2000</v>
      </c>
      <c r="C19" s="72" t="s">
        <v>35</v>
      </c>
      <c r="D19" s="39">
        <v>13.53</v>
      </c>
      <c r="E19" s="39">
        <v>9.4700000000000006</v>
      </c>
      <c r="F19" s="39">
        <v>12.074999999999999</v>
      </c>
      <c r="G19" s="39">
        <v>12.775</v>
      </c>
      <c r="H19" s="40">
        <f t="shared" si="0"/>
        <v>47.85</v>
      </c>
      <c r="I19" s="36">
        <f>SUM(H18+H19)</f>
        <v>96.045000000000002</v>
      </c>
      <c r="J19" s="148"/>
    </row>
    <row r="20" spans="1:13" ht="12" customHeight="1">
      <c r="A20" s="63" t="s">
        <v>25</v>
      </c>
      <c r="B20" s="64"/>
      <c r="C20" s="65"/>
      <c r="D20" s="66">
        <v>13.4</v>
      </c>
      <c r="E20" s="66">
        <v>10</v>
      </c>
      <c r="F20" s="66">
        <v>11.62</v>
      </c>
      <c r="G20" s="66">
        <v>12.925000000000001</v>
      </c>
      <c r="H20" s="67">
        <f t="shared" si="0"/>
        <v>47.944999999999993</v>
      </c>
      <c r="I20" s="68">
        <f>SUM(H20+H21)</f>
        <v>94.82</v>
      </c>
      <c r="J20" s="148">
        <v>4</v>
      </c>
    </row>
    <row r="21" spans="1:13" ht="12" customHeight="1">
      <c r="A21" s="69" t="s">
        <v>24</v>
      </c>
      <c r="B21" s="70">
        <v>2000</v>
      </c>
      <c r="C21" s="73" t="s">
        <v>31</v>
      </c>
      <c r="D21" s="66">
        <v>13.3</v>
      </c>
      <c r="E21" s="66">
        <v>9.6999999999999993</v>
      </c>
      <c r="F21" s="66">
        <v>11.75</v>
      </c>
      <c r="G21" s="66">
        <v>12.125</v>
      </c>
      <c r="H21" s="67">
        <f t="shared" si="0"/>
        <v>46.875</v>
      </c>
      <c r="I21" s="71">
        <f>SUM(H20+H21)</f>
        <v>94.82</v>
      </c>
      <c r="J21" s="148"/>
    </row>
    <row r="22" spans="1:13" ht="12" customHeight="1">
      <c r="A22" s="63" t="s">
        <v>33</v>
      </c>
      <c r="B22" s="64"/>
      <c r="C22" s="65"/>
      <c r="D22" s="39">
        <v>12.6</v>
      </c>
      <c r="E22" s="39">
        <v>10.9</v>
      </c>
      <c r="F22" s="39">
        <v>9.3699999999999992</v>
      </c>
      <c r="G22" s="39">
        <v>12.074999999999999</v>
      </c>
      <c r="H22" s="40">
        <f t="shared" si="0"/>
        <v>44.944999999999993</v>
      </c>
      <c r="I22" s="35">
        <f>SUM(H22+H23)</f>
        <v>92.644999999999996</v>
      </c>
      <c r="J22" s="148">
        <v>5</v>
      </c>
    </row>
    <row r="23" spans="1:13" ht="12" customHeight="1">
      <c r="A23" s="69" t="s">
        <v>34</v>
      </c>
      <c r="B23" s="70">
        <v>2001</v>
      </c>
      <c r="C23" s="73" t="s">
        <v>31</v>
      </c>
      <c r="D23" s="39">
        <v>13.26</v>
      </c>
      <c r="E23" s="39">
        <v>10.64</v>
      </c>
      <c r="F23" s="39">
        <v>11.55</v>
      </c>
      <c r="G23" s="39">
        <v>12.25</v>
      </c>
      <c r="H23" s="40">
        <f t="shared" si="0"/>
        <v>47.7</v>
      </c>
      <c r="I23" s="36">
        <f>SUM(H22+H23)</f>
        <v>92.644999999999996</v>
      </c>
      <c r="J23" s="148"/>
    </row>
    <row r="24" spans="1:13" ht="12" customHeight="1">
      <c r="A24" s="63" t="s">
        <v>43</v>
      </c>
      <c r="B24" s="64"/>
      <c r="C24" s="74"/>
      <c r="D24" s="39">
        <v>12.9</v>
      </c>
      <c r="E24" s="39">
        <v>10</v>
      </c>
      <c r="F24" s="39">
        <v>10.02</v>
      </c>
      <c r="G24" s="39">
        <v>12.05</v>
      </c>
      <c r="H24" s="40">
        <f t="shared" si="0"/>
        <v>44.97</v>
      </c>
      <c r="I24" s="35">
        <f>SUM(H24+H25)</f>
        <v>90.444999999999993</v>
      </c>
      <c r="J24" s="148">
        <v>6</v>
      </c>
    </row>
    <row r="25" spans="1:13" ht="12" customHeight="1">
      <c r="A25" s="69" t="s">
        <v>44</v>
      </c>
      <c r="B25" s="70">
        <v>2001</v>
      </c>
      <c r="C25" s="72" t="s">
        <v>31</v>
      </c>
      <c r="D25" s="39">
        <v>12.9</v>
      </c>
      <c r="E25" s="39">
        <v>10</v>
      </c>
      <c r="F25" s="39">
        <v>10.875</v>
      </c>
      <c r="G25" s="39">
        <v>11.7</v>
      </c>
      <c r="H25" s="40">
        <f t="shared" si="0"/>
        <v>45.474999999999994</v>
      </c>
      <c r="I25" s="36">
        <f>SUM(H24+H25)</f>
        <v>90.444999999999993</v>
      </c>
      <c r="J25" s="148"/>
    </row>
    <row r="26" spans="1:13" ht="12" customHeight="1">
      <c r="A26" s="63" t="s">
        <v>41</v>
      </c>
      <c r="B26" s="64"/>
      <c r="C26" s="65"/>
      <c r="D26" s="39">
        <v>13.53</v>
      </c>
      <c r="E26" s="39">
        <v>6.9</v>
      </c>
      <c r="F26" s="39">
        <v>10.62</v>
      </c>
      <c r="G26" s="39">
        <v>12.1</v>
      </c>
      <c r="H26" s="40">
        <f t="shared" si="0"/>
        <v>43.15</v>
      </c>
      <c r="I26" s="35">
        <f>SUM(H26+H27)</f>
        <v>88.365000000000009</v>
      </c>
      <c r="J26" s="148">
        <v>7</v>
      </c>
    </row>
    <row r="27" spans="1:13" ht="12" customHeight="1">
      <c r="A27" s="69" t="s">
        <v>23</v>
      </c>
      <c r="B27" s="70">
        <v>1998</v>
      </c>
      <c r="C27" s="73" t="s">
        <v>31</v>
      </c>
      <c r="D27" s="39">
        <v>12.5</v>
      </c>
      <c r="E27" s="39">
        <v>9.5399999999999991</v>
      </c>
      <c r="F27" s="39">
        <v>11.1</v>
      </c>
      <c r="G27" s="39">
        <v>12.074999999999999</v>
      </c>
      <c r="H27" s="40">
        <f t="shared" si="0"/>
        <v>45.215000000000003</v>
      </c>
      <c r="I27" s="36">
        <f>SUM(H26+H27)</f>
        <v>88.365000000000009</v>
      </c>
      <c r="J27" s="148"/>
    </row>
    <row r="28" spans="1:13" ht="12" customHeight="1">
      <c r="A28" s="95" t="s">
        <v>46</v>
      </c>
      <c r="B28" s="96"/>
      <c r="C28" s="65"/>
      <c r="D28" s="39">
        <v>12.2</v>
      </c>
      <c r="E28" s="39">
        <v>6.67</v>
      </c>
      <c r="F28" s="39">
        <v>8.8000000000000007</v>
      </c>
      <c r="G28" s="39">
        <v>11.1</v>
      </c>
      <c r="H28" s="40">
        <f t="shared" si="0"/>
        <v>38.769999999999996</v>
      </c>
      <c r="I28" s="35">
        <f>SUM(H28+H29)</f>
        <v>78.349999999999994</v>
      </c>
      <c r="J28" s="148">
        <v>8</v>
      </c>
    </row>
    <row r="29" spans="1:13" ht="12" customHeight="1">
      <c r="A29" s="101" t="s">
        <v>26</v>
      </c>
      <c r="B29" s="102">
        <v>2001</v>
      </c>
      <c r="C29" s="73" t="s">
        <v>31</v>
      </c>
      <c r="D29" s="39">
        <v>11.06</v>
      </c>
      <c r="E29" s="39">
        <v>8.77</v>
      </c>
      <c r="F29" s="39">
        <v>8.7249999999999996</v>
      </c>
      <c r="G29" s="39">
        <v>11.025</v>
      </c>
      <c r="H29" s="40">
        <f t="shared" si="0"/>
        <v>39.58</v>
      </c>
      <c r="I29" s="36">
        <f>SUM(H28+H29)</f>
        <v>78.349999999999994</v>
      </c>
      <c r="J29" s="148"/>
    </row>
    <row r="30" spans="1:13" ht="12" customHeight="1">
      <c r="A30" s="82"/>
      <c r="B30" s="83"/>
      <c r="C30" s="84"/>
      <c r="D30" s="85"/>
      <c r="E30" s="85"/>
      <c r="F30" s="85"/>
      <c r="G30" s="85"/>
      <c r="H30" s="86"/>
      <c r="I30" s="87"/>
      <c r="J30" s="91"/>
    </row>
    <row r="31" spans="1:13" ht="12" customHeight="1">
      <c r="A31" s="82"/>
      <c r="B31" s="83"/>
      <c r="C31" s="84"/>
      <c r="D31" s="85"/>
      <c r="E31" s="85"/>
      <c r="F31" s="85"/>
      <c r="G31" s="85"/>
      <c r="H31" s="86"/>
      <c r="I31" s="87"/>
      <c r="J31" s="91"/>
    </row>
    <row r="32" spans="1:13" ht="12" customHeight="1">
      <c r="A32" s="109" t="s">
        <v>17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1"/>
      <c r="L32" s="3"/>
      <c r="M32" s="4"/>
    </row>
    <row r="33" spans="1:22" ht="12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11"/>
      <c r="L33" s="3"/>
      <c r="M33" s="4"/>
    </row>
    <row r="34" spans="1:22">
      <c r="A34" s="132" t="s">
        <v>11</v>
      </c>
      <c r="B34" s="134" t="s">
        <v>19</v>
      </c>
      <c r="C34" s="136" t="s">
        <v>30</v>
      </c>
      <c r="D34" s="41"/>
      <c r="E34" s="41"/>
      <c r="F34" s="41"/>
      <c r="G34" s="41"/>
      <c r="H34" s="42" t="s">
        <v>27</v>
      </c>
      <c r="I34" s="43" t="s">
        <v>13</v>
      </c>
      <c r="J34" s="138" t="s">
        <v>1</v>
      </c>
      <c r="K34" s="11"/>
      <c r="L34" s="3"/>
      <c r="M34" s="4"/>
    </row>
    <row r="35" spans="1:22">
      <c r="A35" s="133"/>
      <c r="B35" s="135"/>
      <c r="C35" s="137"/>
      <c r="D35" s="44"/>
      <c r="E35" s="44"/>
      <c r="F35" s="44"/>
      <c r="G35" s="44"/>
      <c r="H35" s="45" t="s">
        <v>28</v>
      </c>
      <c r="I35" s="46" t="s">
        <v>14</v>
      </c>
      <c r="J35" s="139"/>
      <c r="K35" s="11"/>
      <c r="L35" s="3"/>
      <c r="M35" s="4"/>
    </row>
    <row r="36" spans="1:22" ht="12" customHeight="1">
      <c r="A36" s="95" t="s">
        <v>72</v>
      </c>
      <c r="B36" s="96"/>
      <c r="C36" s="97"/>
      <c r="D36" s="98">
        <v>12.76</v>
      </c>
      <c r="E36" s="98">
        <v>9.1999999999999993</v>
      </c>
      <c r="F36" s="98">
        <v>12.4</v>
      </c>
      <c r="G36" s="98">
        <v>11.925000000000001</v>
      </c>
      <c r="H36" s="99">
        <f t="shared" ref="H36:H43" si="1">SUM(D36+E36+F36+G36)</f>
        <v>46.284999999999997</v>
      </c>
      <c r="I36" s="100">
        <f>SUM(H36+H37)</f>
        <v>94.16</v>
      </c>
      <c r="J36" s="126">
        <v>1</v>
      </c>
      <c r="K36" s="10"/>
      <c r="L36" s="3"/>
      <c r="M36" s="4"/>
    </row>
    <row r="37" spans="1:22" ht="12" customHeight="1">
      <c r="A37" s="101" t="s">
        <v>26</v>
      </c>
      <c r="B37" s="102">
        <v>2003</v>
      </c>
      <c r="C37" s="103" t="s">
        <v>31</v>
      </c>
      <c r="D37" s="98">
        <v>12.8</v>
      </c>
      <c r="E37" s="98">
        <v>9.8000000000000007</v>
      </c>
      <c r="F37" s="98">
        <v>12.5</v>
      </c>
      <c r="G37" s="98">
        <v>12.775</v>
      </c>
      <c r="H37" s="99">
        <f t="shared" si="1"/>
        <v>47.875</v>
      </c>
      <c r="I37" s="104">
        <f>SUM(H36+H37)</f>
        <v>94.16</v>
      </c>
      <c r="J37" s="127"/>
      <c r="K37" s="10"/>
      <c r="L37" s="3"/>
      <c r="M37" s="4"/>
    </row>
    <row r="38" spans="1:22" ht="12" customHeight="1">
      <c r="A38" s="95" t="s">
        <v>71</v>
      </c>
      <c r="B38" s="96"/>
      <c r="C38" s="97"/>
      <c r="D38" s="98">
        <v>12.96</v>
      </c>
      <c r="E38" s="98">
        <v>9.6999999999999993</v>
      </c>
      <c r="F38" s="98">
        <v>12.35</v>
      </c>
      <c r="G38" s="98">
        <v>11.975</v>
      </c>
      <c r="H38" s="99">
        <f t="shared" si="1"/>
        <v>46.984999999999999</v>
      </c>
      <c r="I38" s="100">
        <f>SUM(H38+H39)</f>
        <v>91.135000000000005</v>
      </c>
      <c r="J38" s="126">
        <v>2</v>
      </c>
      <c r="K38" s="10"/>
      <c r="L38" s="3"/>
      <c r="M38" s="4"/>
    </row>
    <row r="39" spans="1:22" ht="12" customHeight="1">
      <c r="A39" s="101" t="s">
        <v>21</v>
      </c>
      <c r="B39" s="102">
        <v>2003</v>
      </c>
      <c r="C39" s="103" t="s">
        <v>31</v>
      </c>
      <c r="D39" s="98">
        <v>12.3</v>
      </c>
      <c r="E39" s="98">
        <v>7.3</v>
      </c>
      <c r="F39" s="98">
        <v>12.475</v>
      </c>
      <c r="G39" s="98">
        <v>12.074999999999999</v>
      </c>
      <c r="H39" s="99">
        <f t="shared" si="1"/>
        <v>44.150000000000006</v>
      </c>
      <c r="I39" s="104">
        <f>SUM(H38+H39)</f>
        <v>91.135000000000005</v>
      </c>
      <c r="J39" s="127"/>
      <c r="K39" s="10"/>
      <c r="L39" s="3"/>
      <c r="M39" s="4"/>
    </row>
    <row r="40" spans="1:22" ht="12" customHeight="1">
      <c r="A40" s="63" t="s">
        <v>73</v>
      </c>
      <c r="B40" s="64"/>
      <c r="C40" s="77"/>
      <c r="D40" s="98">
        <v>12.9</v>
      </c>
      <c r="E40" s="98">
        <v>9.9700000000000006</v>
      </c>
      <c r="F40" s="98">
        <v>11.17</v>
      </c>
      <c r="G40" s="98">
        <v>11.925000000000001</v>
      </c>
      <c r="H40" s="99">
        <f t="shared" si="1"/>
        <v>45.965000000000003</v>
      </c>
      <c r="I40" s="100">
        <f>SUM(H40+H41)</f>
        <v>90.68</v>
      </c>
      <c r="J40" s="126">
        <v>3</v>
      </c>
      <c r="K40" s="10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</row>
    <row r="41" spans="1:22" ht="12" customHeight="1">
      <c r="A41" s="69" t="s">
        <v>93</v>
      </c>
      <c r="B41" s="70">
        <v>2002</v>
      </c>
      <c r="C41" s="73" t="s">
        <v>35</v>
      </c>
      <c r="D41" s="98">
        <v>13.3</v>
      </c>
      <c r="E41" s="98">
        <v>8.44</v>
      </c>
      <c r="F41" s="98">
        <v>11.275</v>
      </c>
      <c r="G41" s="98">
        <v>11.7</v>
      </c>
      <c r="H41" s="99">
        <f t="shared" si="1"/>
        <v>44.715000000000003</v>
      </c>
      <c r="I41" s="104">
        <f>SUM(H40+H41)</f>
        <v>90.68</v>
      </c>
      <c r="J41" s="127"/>
      <c r="K41" s="10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</row>
    <row r="42" spans="1:22" ht="12" customHeight="1">
      <c r="A42" s="63" t="s">
        <v>74</v>
      </c>
      <c r="B42" s="64"/>
      <c r="C42" s="65"/>
      <c r="D42" s="66">
        <v>12.7</v>
      </c>
      <c r="E42" s="66">
        <v>10.67</v>
      </c>
      <c r="F42" s="66">
        <v>10.57</v>
      </c>
      <c r="G42" s="66">
        <v>11.55</v>
      </c>
      <c r="H42" s="67">
        <f t="shared" si="1"/>
        <v>45.489999999999995</v>
      </c>
      <c r="I42" s="68">
        <f>SUM(H42+H43)</f>
        <v>90.464999999999989</v>
      </c>
      <c r="J42" s="149">
        <v>4</v>
      </c>
      <c r="K42" s="10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</row>
    <row r="43" spans="1:22" ht="12" customHeight="1">
      <c r="A43" s="69" t="s">
        <v>45</v>
      </c>
      <c r="B43" s="70">
        <v>2003</v>
      </c>
      <c r="C43" s="76" t="s">
        <v>35</v>
      </c>
      <c r="D43" s="66">
        <v>12.63</v>
      </c>
      <c r="E43" s="66">
        <v>9.67</v>
      </c>
      <c r="F43" s="66">
        <v>11.475</v>
      </c>
      <c r="G43" s="66">
        <v>11.2</v>
      </c>
      <c r="H43" s="67">
        <f t="shared" si="1"/>
        <v>44.974999999999994</v>
      </c>
      <c r="I43" s="71">
        <f>SUM(H42+H43)</f>
        <v>90.464999999999989</v>
      </c>
      <c r="J43" s="129"/>
      <c r="K43" s="10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</row>
    <row r="44" spans="1:22" ht="12" customHeight="1">
      <c r="A44" s="82"/>
      <c r="B44" s="83"/>
      <c r="C44" s="90"/>
      <c r="D44" s="85"/>
      <c r="E44" s="85"/>
      <c r="F44" s="85"/>
      <c r="G44" s="85"/>
      <c r="H44" s="86"/>
      <c r="I44" s="87"/>
      <c r="J44" s="91"/>
      <c r="K44" s="10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</row>
    <row r="45" spans="1:22" ht="12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10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</row>
    <row r="46" spans="1:22" ht="12" customHeight="1">
      <c r="A46" s="15" t="s">
        <v>37</v>
      </c>
      <c r="B46" s="29"/>
      <c r="C46" s="30"/>
      <c r="D46" s="19"/>
      <c r="E46" s="19"/>
      <c r="F46" s="19"/>
      <c r="G46" s="19"/>
      <c r="H46" s="20"/>
      <c r="I46" s="23"/>
      <c r="J46" s="119"/>
      <c r="K46" s="10"/>
      <c r="L46" s="3"/>
      <c r="M46" s="4"/>
    </row>
    <row r="47" spans="1:22" ht="12" customHeight="1">
      <c r="A47" s="15"/>
      <c r="B47" s="29"/>
      <c r="C47" s="30"/>
      <c r="D47" s="19"/>
      <c r="E47" s="19"/>
      <c r="F47" s="19"/>
      <c r="G47" s="19"/>
      <c r="H47" s="20"/>
      <c r="I47" s="23"/>
      <c r="J47" s="119"/>
      <c r="K47" s="10"/>
      <c r="L47" s="3"/>
      <c r="M47" s="4"/>
    </row>
    <row r="48" spans="1:22">
      <c r="A48" s="132" t="s">
        <v>11</v>
      </c>
      <c r="B48" s="134" t="s">
        <v>19</v>
      </c>
      <c r="C48" s="136" t="s">
        <v>30</v>
      </c>
      <c r="D48" s="41"/>
      <c r="E48" s="41"/>
      <c r="F48" s="41"/>
      <c r="G48" s="41"/>
      <c r="H48" s="42" t="s">
        <v>27</v>
      </c>
      <c r="I48" s="43" t="s">
        <v>13</v>
      </c>
      <c r="J48" s="138" t="s">
        <v>1</v>
      </c>
      <c r="K48" s="10"/>
      <c r="L48" s="3"/>
      <c r="M48" s="4"/>
    </row>
    <row r="49" spans="1:13">
      <c r="A49" s="133"/>
      <c r="B49" s="135"/>
      <c r="C49" s="137"/>
      <c r="D49" s="44"/>
      <c r="E49" s="44"/>
      <c r="F49" s="44"/>
      <c r="G49" s="44"/>
      <c r="H49" s="45" t="s">
        <v>28</v>
      </c>
      <c r="I49" s="46" t="s">
        <v>14</v>
      </c>
      <c r="J49" s="139"/>
      <c r="K49" s="88"/>
    </row>
    <row r="50" spans="1:13" ht="12" customHeight="1">
      <c r="A50" s="120" t="s">
        <v>75</v>
      </c>
      <c r="B50" s="96"/>
      <c r="C50" s="106"/>
      <c r="D50" s="98">
        <v>9.1150000000000002</v>
      </c>
      <c r="E50" s="98">
        <v>6.47</v>
      </c>
      <c r="F50" s="98">
        <v>8.3699999999999992</v>
      </c>
      <c r="G50" s="98">
        <v>8.8249999999999993</v>
      </c>
      <c r="H50" s="99">
        <f t="shared" ref="H50:H59" si="2">SUM(D50+E50+F50+G50)</f>
        <v>32.78</v>
      </c>
      <c r="I50" s="100">
        <f>SUM(H50+H51)</f>
        <v>83.194999999999993</v>
      </c>
      <c r="J50" s="127">
        <v>1</v>
      </c>
      <c r="K50" s="88"/>
    </row>
    <row r="51" spans="1:13" ht="12" customHeight="1">
      <c r="A51" s="101" t="s">
        <v>21</v>
      </c>
      <c r="B51" s="102">
        <v>2005</v>
      </c>
      <c r="C51" s="105" t="s">
        <v>35</v>
      </c>
      <c r="D51" s="98">
        <v>13.3</v>
      </c>
      <c r="E51" s="98">
        <v>11.24</v>
      </c>
      <c r="F51" s="98">
        <v>12.7</v>
      </c>
      <c r="G51" s="98">
        <v>13.175000000000001</v>
      </c>
      <c r="H51" s="99">
        <f t="shared" si="2"/>
        <v>50.414999999999992</v>
      </c>
      <c r="I51" s="104">
        <f>SUM(H50+H51)</f>
        <v>83.194999999999993</v>
      </c>
      <c r="J51" s="127"/>
      <c r="K51" s="88"/>
    </row>
    <row r="52" spans="1:13" ht="12" customHeight="1">
      <c r="A52" s="95" t="s">
        <v>62</v>
      </c>
      <c r="B52" s="96"/>
      <c r="C52" s="97"/>
      <c r="D52" s="66">
        <v>9.1999999999999993</v>
      </c>
      <c r="E52" s="66">
        <v>7.74</v>
      </c>
      <c r="F52" s="66">
        <v>8</v>
      </c>
      <c r="G52" s="66">
        <v>7.6749999999999998</v>
      </c>
      <c r="H52" s="67">
        <f t="shared" si="2"/>
        <v>32.614999999999995</v>
      </c>
      <c r="I52" s="68">
        <f>SUM(H52+H53)</f>
        <v>78.079999999999984</v>
      </c>
      <c r="J52" s="127">
        <v>2</v>
      </c>
      <c r="K52" s="89"/>
    </row>
    <row r="53" spans="1:13" ht="12" customHeight="1">
      <c r="A53" s="101" t="s">
        <v>47</v>
      </c>
      <c r="B53" s="102">
        <v>2005</v>
      </c>
      <c r="C53" s="90" t="s">
        <v>35</v>
      </c>
      <c r="D53" s="66">
        <v>13.1</v>
      </c>
      <c r="E53" s="66">
        <v>9.0399999999999991</v>
      </c>
      <c r="F53" s="66">
        <v>11.55</v>
      </c>
      <c r="G53" s="66">
        <v>11.775</v>
      </c>
      <c r="H53" s="67">
        <f t="shared" si="2"/>
        <v>45.464999999999996</v>
      </c>
      <c r="I53" s="71">
        <f>SUM(H52+H53)</f>
        <v>78.079999999999984</v>
      </c>
      <c r="J53" s="127"/>
      <c r="K53" s="89"/>
    </row>
    <row r="54" spans="1:13" ht="12" customHeight="1">
      <c r="A54" s="121" t="s">
        <v>52</v>
      </c>
      <c r="B54" s="64"/>
      <c r="C54" s="74"/>
      <c r="D54" s="98">
        <v>9.1300000000000008</v>
      </c>
      <c r="E54" s="98">
        <v>4.84</v>
      </c>
      <c r="F54" s="98">
        <v>7.4</v>
      </c>
      <c r="G54" s="98">
        <v>7.5250000000000004</v>
      </c>
      <c r="H54" s="99">
        <f t="shared" si="2"/>
        <v>28.895000000000003</v>
      </c>
      <c r="I54" s="100">
        <f>SUM(H54+H55)</f>
        <v>74.350000000000009</v>
      </c>
      <c r="J54" s="127">
        <v>3</v>
      </c>
      <c r="K54" s="89"/>
    </row>
    <row r="55" spans="1:13" ht="12" customHeight="1">
      <c r="A55" s="69" t="s">
        <v>53</v>
      </c>
      <c r="B55" s="70">
        <v>2004</v>
      </c>
      <c r="C55" s="94" t="s">
        <v>31</v>
      </c>
      <c r="D55" s="98">
        <v>12.56</v>
      </c>
      <c r="E55" s="98">
        <v>10.37</v>
      </c>
      <c r="F55" s="98">
        <v>10.8</v>
      </c>
      <c r="G55" s="98">
        <v>11.725</v>
      </c>
      <c r="H55" s="99">
        <f t="shared" si="2"/>
        <v>45.455000000000005</v>
      </c>
      <c r="I55" s="104">
        <f>SUM(H54+H55)</f>
        <v>74.350000000000009</v>
      </c>
      <c r="J55" s="127"/>
      <c r="K55" s="89"/>
    </row>
    <row r="56" spans="1:13" ht="12" customHeight="1">
      <c r="A56" s="122" t="s">
        <v>63</v>
      </c>
      <c r="B56" s="96"/>
      <c r="C56" s="97"/>
      <c r="D56" s="98">
        <v>9.1999999999999993</v>
      </c>
      <c r="E56" s="98">
        <v>6.74</v>
      </c>
      <c r="F56" s="98">
        <v>7.95</v>
      </c>
      <c r="G56" s="98">
        <v>8.15</v>
      </c>
      <c r="H56" s="99">
        <f t="shared" si="2"/>
        <v>32.04</v>
      </c>
      <c r="I56" s="100">
        <f>SUM(H56+H57)</f>
        <v>74.265000000000001</v>
      </c>
      <c r="J56" s="127">
        <v>4</v>
      </c>
      <c r="K56" s="89"/>
    </row>
    <row r="57" spans="1:13" ht="12" customHeight="1">
      <c r="A57" s="101" t="s">
        <v>32</v>
      </c>
      <c r="B57" s="102">
        <v>2005</v>
      </c>
      <c r="C57" s="90" t="s">
        <v>35</v>
      </c>
      <c r="D57" s="98">
        <v>13.1</v>
      </c>
      <c r="E57" s="98">
        <v>8.1</v>
      </c>
      <c r="F57" s="98">
        <v>8.75</v>
      </c>
      <c r="G57" s="98">
        <v>12.275</v>
      </c>
      <c r="H57" s="99">
        <f t="shared" si="2"/>
        <v>42.225000000000001</v>
      </c>
      <c r="I57" s="104">
        <f>SUM(H56+H57)</f>
        <v>74.265000000000001</v>
      </c>
      <c r="J57" s="127"/>
      <c r="K57" s="89"/>
    </row>
    <row r="58" spans="1:13" ht="12" customHeight="1">
      <c r="A58" s="95" t="s">
        <v>56</v>
      </c>
      <c r="B58" s="96"/>
      <c r="C58" s="97"/>
      <c r="D58" s="98">
        <v>8.4499999999999993</v>
      </c>
      <c r="E58" s="98">
        <v>2.8250000000000002</v>
      </c>
      <c r="F58" s="98">
        <v>5</v>
      </c>
      <c r="G58" s="98">
        <v>6.1</v>
      </c>
      <c r="H58" s="99">
        <f t="shared" si="2"/>
        <v>22.375</v>
      </c>
      <c r="I58" s="100">
        <f>SUM(H58+H59)</f>
        <v>61.475000000000001</v>
      </c>
      <c r="J58" s="127">
        <v>5</v>
      </c>
      <c r="K58" s="89"/>
      <c r="L58" s="3"/>
      <c r="M58" s="4"/>
    </row>
    <row r="59" spans="1:13" ht="12" customHeight="1">
      <c r="A59" s="101" t="s">
        <v>21</v>
      </c>
      <c r="B59" s="102">
        <v>2005</v>
      </c>
      <c r="C59" s="107" t="s">
        <v>31</v>
      </c>
      <c r="D59" s="98">
        <v>12.8</v>
      </c>
      <c r="E59" s="98">
        <v>4</v>
      </c>
      <c r="F59" s="98">
        <v>10.45</v>
      </c>
      <c r="G59" s="98">
        <v>11.85</v>
      </c>
      <c r="H59" s="99">
        <f t="shared" si="2"/>
        <v>39.1</v>
      </c>
      <c r="I59" s="104">
        <f>SUM(H58+H59)</f>
        <v>61.475000000000001</v>
      </c>
      <c r="J59" s="127"/>
      <c r="K59" s="11"/>
      <c r="L59" s="3"/>
      <c r="M59" s="4"/>
    </row>
    <row r="60" spans="1:13" ht="12" customHeight="1">
      <c r="A60" s="82"/>
      <c r="B60" s="83"/>
      <c r="C60" s="90"/>
      <c r="D60" s="85"/>
      <c r="E60" s="85"/>
      <c r="F60" s="85"/>
      <c r="G60" s="85"/>
      <c r="H60" s="86"/>
      <c r="I60" s="87"/>
      <c r="J60" s="91"/>
      <c r="K60" s="11"/>
      <c r="L60" s="3"/>
      <c r="M60" s="4"/>
    </row>
    <row r="61" spans="1:13" ht="12" customHeigh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11"/>
      <c r="L61" s="3"/>
      <c r="M61" s="4"/>
    </row>
    <row r="62" spans="1:13" ht="12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11"/>
      <c r="L62" s="3"/>
      <c r="M62" s="4"/>
    </row>
    <row r="63" spans="1:13" ht="12" customHeight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11"/>
      <c r="L63" s="3"/>
      <c r="M63" s="4"/>
    </row>
    <row r="64" spans="1:13" ht="12" customHeight="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11"/>
      <c r="L64" s="3"/>
      <c r="M64" s="4"/>
    </row>
    <row r="65" spans="1:20" ht="12" customHeight="1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11"/>
      <c r="L65" s="3"/>
      <c r="M65" s="4"/>
    </row>
    <row r="66" spans="1:20" ht="12" customHeigh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11"/>
      <c r="L66" s="3"/>
      <c r="M66" s="4"/>
    </row>
    <row r="67" spans="1:20" ht="12" customHeight="1">
      <c r="A67" s="15" t="s">
        <v>38</v>
      </c>
      <c r="B67" s="29"/>
      <c r="C67" s="30"/>
      <c r="D67" s="19"/>
      <c r="E67" s="19"/>
      <c r="F67" s="19"/>
      <c r="G67" s="19"/>
      <c r="H67" s="20"/>
      <c r="I67" s="23"/>
      <c r="J67" s="119"/>
      <c r="K67" s="11"/>
      <c r="L67" s="3"/>
      <c r="M67" s="4"/>
    </row>
    <row r="68" spans="1:20">
      <c r="A68" s="132" t="s">
        <v>11</v>
      </c>
      <c r="B68" s="134" t="s">
        <v>19</v>
      </c>
      <c r="C68" s="136" t="s">
        <v>30</v>
      </c>
      <c r="D68" s="41"/>
      <c r="E68" s="41"/>
      <c r="F68" s="41"/>
      <c r="G68" s="41"/>
      <c r="H68" s="42" t="s">
        <v>27</v>
      </c>
      <c r="I68" s="43" t="s">
        <v>13</v>
      </c>
      <c r="J68" s="138" t="s">
        <v>1</v>
      </c>
      <c r="K68" s="11"/>
      <c r="L68" s="3"/>
      <c r="M68" s="4"/>
    </row>
    <row r="69" spans="1:20">
      <c r="A69" s="133"/>
      <c r="B69" s="135"/>
      <c r="C69" s="137"/>
      <c r="D69" s="44"/>
      <c r="E69" s="44"/>
      <c r="F69" s="44"/>
      <c r="G69" s="44"/>
      <c r="H69" s="45" t="s">
        <v>28</v>
      </c>
      <c r="I69" s="46" t="s">
        <v>14</v>
      </c>
      <c r="J69" s="139"/>
      <c r="K69" s="89"/>
      <c r="L69" s="78"/>
      <c r="M69" s="79"/>
      <c r="N69" s="80"/>
      <c r="O69" s="80"/>
      <c r="P69" s="80"/>
      <c r="Q69" s="80"/>
      <c r="R69" s="80"/>
      <c r="S69" s="80"/>
      <c r="T69" s="80"/>
    </row>
    <row r="70" spans="1:20" ht="12" customHeight="1">
      <c r="A70" s="41" t="s">
        <v>55</v>
      </c>
      <c r="B70" s="64"/>
      <c r="C70" s="74"/>
      <c r="D70" s="66">
        <v>13.1</v>
      </c>
      <c r="E70" s="66">
        <v>9.25</v>
      </c>
      <c r="F70" s="66">
        <v>11.52</v>
      </c>
      <c r="G70" s="66">
        <v>11.55</v>
      </c>
      <c r="H70" s="67">
        <f t="shared" ref="H70:H85" si="3">SUM(D70+E70+F70+G70)</f>
        <v>45.42</v>
      </c>
      <c r="I70" s="68">
        <f>SUM(H70+H71)</f>
        <v>90.93</v>
      </c>
      <c r="J70" s="129">
        <v>1</v>
      </c>
      <c r="K70" s="89"/>
      <c r="L70" s="78"/>
      <c r="M70" s="79"/>
      <c r="N70" s="80"/>
      <c r="O70" s="80"/>
      <c r="P70" s="80"/>
      <c r="Q70" s="80"/>
      <c r="R70" s="80"/>
      <c r="S70" s="80"/>
      <c r="T70" s="80"/>
    </row>
    <row r="71" spans="1:20" ht="12" customHeight="1">
      <c r="A71" s="69" t="s">
        <v>42</v>
      </c>
      <c r="B71" s="70">
        <v>2006</v>
      </c>
      <c r="C71" s="110" t="s">
        <v>31</v>
      </c>
      <c r="D71" s="66">
        <v>13.46</v>
      </c>
      <c r="E71" s="66">
        <v>9.9499999999999993</v>
      </c>
      <c r="F71" s="66">
        <v>11.2</v>
      </c>
      <c r="G71" s="66">
        <v>10.9</v>
      </c>
      <c r="H71" s="67">
        <f t="shared" si="3"/>
        <v>45.51</v>
      </c>
      <c r="I71" s="71">
        <f>SUM(H70+H71)</f>
        <v>90.93</v>
      </c>
      <c r="J71" s="129"/>
      <c r="K71" s="89"/>
      <c r="L71" s="78"/>
      <c r="M71" s="79"/>
      <c r="N71" s="80"/>
      <c r="O71" s="80"/>
      <c r="P71" s="80"/>
      <c r="Q71" s="80"/>
      <c r="R71" s="80"/>
      <c r="S71" s="80"/>
      <c r="T71" s="80"/>
    </row>
    <row r="72" spans="1:20" ht="12" customHeight="1">
      <c r="A72" s="29" t="s">
        <v>76</v>
      </c>
      <c r="B72" s="48"/>
      <c r="C72" s="62"/>
      <c r="D72" s="66">
        <v>11.1</v>
      </c>
      <c r="E72" s="66">
        <v>9.8000000000000007</v>
      </c>
      <c r="F72" s="66">
        <v>11.35</v>
      </c>
      <c r="G72" s="66">
        <v>12.074999999999999</v>
      </c>
      <c r="H72" s="67">
        <f t="shared" si="3"/>
        <v>44.325000000000003</v>
      </c>
      <c r="I72" s="68">
        <f>SUM(H72+H73)</f>
        <v>88.875</v>
      </c>
      <c r="J72" s="129">
        <v>2</v>
      </c>
      <c r="K72" s="89"/>
      <c r="L72" s="78"/>
      <c r="M72" s="79"/>
      <c r="N72" s="80"/>
      <c r="O72" s="80"/>
      <c r="P72" s="80"/>
      <c r="Q72" s="80"/>
      <c r="R72" s="80"/>
      <c r="S72" s="80"/>
      <c r="T72" s="80"/>
    </row>
    <row r="73" spans="1:20" ht="12" customHeight="1">
      <c r="A73" s="38" t="s">
        <v>45</v>
      </c>
      <c r="B73" s="49">
        <v>2006</v>
      </c>
      <c r="C73" s="111" t="s">
        <v>35</v>
      </c>
      <c r="D73" s="66">
        <v>11.5</v>
      </c>
      <c r="E73" s="66">
        <v>9.5500000000000007</v>
      </c>
      <c r="F73" s="66">
        <v>11.7</v>
      </c>
      <c r="G73" s="66">
        <v>11.8</v>
      </c>
      <c r="H73" s="67">
        <f t="shared" si="3"/>
        <v>44.55</v>
      </c>
      <c r="I73" s="71">
        <f>SUM(H72+H73)</f>
        <v>88.875</v>
      </c>
      <c r="J73" s="129"/>
      <c r="K73" s="89"/>
      <c r="L73" s="78"/>
      <c r="M73" s="79"/>
      <c r="N73" s="80"/>
      <c r="O73" s="80"/>
      <c r="P73" s="80"/>
      <c r="Q73" s="80"/>
      <c r="R73" s="80"/>
      <c r="S73" s="80"/>
      <c r="T73" s="80"/>
    </row>
    <row r="74" spans="1:20" ht="12" customHeight="1">
      <c r="A74" s="63" t="s">
        <v>54</v>
      </c>
      <c r="B74" s="64"/>
      <c r="C74" s="74"/>
      <c r="D74" s="66">
        <v>12.8</v>
      </c>
      <c r="E74" s="66">
        <v>9.875</v>
      </c>
      <c r="F74" s="66">
        <v>12</v>
      </c>
      <c r="G74" s="66">
        <v>11</v>
      </c>
      <c r="H74" s="67">
        <f t="shared" si="3"/>
        <v>45.674999999999997</v>
      </c>
      <c r="I74" s="68">
        <f>SUM(H74+H75)</f>
        <v>88.63</v>
      </c>
      <c r="J74" s="129">
        <v>3</v>
      </c>
      <c r="K74" s="89"/>
      <c r="L74" s="78"/>
      <c r="M74" s="79"/>
      <c r="N74" s="80"/>
      <c r="O74" s="80"/>
      <c r="P74" s="80"/>
      <c r="Q74" s="80"/>
      <c r="R74" s="80"/>
      <c r="S74" s="80"/>
      <c r="T74" s="80"/>
    </row>
    <row r="75" spans="1:20" ht="12" customHeight="1">
      <c r="A75" s="69" t="s">
        <v>34</v>
      </c>
      <c r="B75" s="70">
        <v>2006</v>
      </c>
      <c r="C75" s="94" t="s">
        <v>31</v>
      </c>
      <c r="D75" s="66">
        <v>12.13</v>
      </c>
      <c r="E75" s="66">
        <v>8.6750000000000007</v>
      </c>
      <c r="F75" s="66">
        <v>10.275</v>
      </c>
      <c r="G75" s="66">
        <v>11.875</v>
      </c>
      <c r="H75" s="67">
        <f t="shared" si="3"/>
        <v>42.954999999999998</v>
      </c>
      <c r="I75" s="71">
        <f>SUM(H74+H75)</f>
        <v>88.63</v>
      </c>
      <c r="J75" s="129"/>
      <c r="K75" s="89"/>
      <c r="L75" s="78"/>
      <c r="M75" s="79"/>
      <c r="N75" s="80"/>
      <c r="O75" s="80"/>
      <c r="P75" s="80"/>
      <c r="Q75" s="80"/>
      <c r="R75" s="80"/>
      <c r="S75" s="80"/>
      <c r="T75" s="80"/>
    </row>
    <row r="76" spans="1:20" ht="12" customHeight="1">
      <c r="A76" s="95" t="s">
        <v>57</v>
      </c>
      <c r="B76" s="96"/>
      <c r="C76" s="97"/>
      <c r="D76" s="98">
        <v>13</v>
      </c>
      <c r="E76" s="98">
        <v>9.5500000000000007</v>
      </c>
      <c r="F76" s="98">
        <v>10.87</v>
      </c>
      <c r="G76" s="98">
        <v>12.65</v>
      </c>
      <c r="H76" s="99">
        <f t="shared" si="3"/>
        <v>46.07</v>
      </c>
      <c r="I76" s="100">
        <f>SUM(H76+H77)</f>
        <v>86.004999999999995</v>
      </c>
      <c r="J76" s="129">
        <v>4</v>
      </c>
      <c r="K76" s="89"/>
      <c r="L76" s="78"/>
      <c r="M76" s="79"/>
      <c r="N76" s="80"/>
      <c r="O76" s="80"/>
      <c r="P76" s="80"/>
      <c r="Q76" s="80"/>
      <c r="R76" s="80"/>
      <c r="S76" s="80"/>
      <c r="T76" s="80"/>
    </row>
    <row r="77" spans="1:20" ht="12" customHeight="1">
      <c r="A77" s="101" t="s">
        <v>22</v>
      </c>
      <c r="B77" s="102">
        <v>2006</v>
      </c>
      <c r="C77" s="90" t="s">
        <v>31</v>
      </c>
      <c r="D77" s="98">
        <v>12.56</v>
      </c>
      <c r="E77" s="98">
        <v>4.8499999999999996</v>
      </c>
      <c r="F77" s="98">
        <v>10.375</v>
      </c>
      <c r="G77" s="98">
        <v>12.15</v>
      </c>
      <c r="H77" s="99">
        <f t="shared" si="3"/>
        <v>39.935000000000002</v>
      </c>
      <c r="I77" s="104">
        <f>SUM(H76+H77)</f>
        <v>86.004999999999995</v>
      </c>
      <c r="J77" s="129"/>
      <c r="K77" s="89"/>
      <c r="L77" s="78"/>
      <c r="M77" s="79"/>
      <c r="N77" s="80"/>
      <c r="O77" s="80"/>
      <c r="P77" s="80"/>
      <c r="Q77" s="80"/>
      <c r="R77" s="80"/>
      <c r="S77" s="80"/>
      <c r="T77" s="80"/>
    </row>
    <row r="78" spans="1:20" ht="12" customHeight="1">
      <c r="A78" s="63" t="s">
        <v>77</v>
      </c>
      <c r="B78" s="64"/>
      <c r="C78" s="74"/>
      <c r="D78" s="66">
        <v>12</v>
      </c>
      <c r="E78" s="66">
        <v>8.15</v>
      </c>
      <c r="F78" s="66">
        <v>10.17</v>
      </c>
      <c r="G78" s="66">
        <v>11.025</v>
      </c>
      <c r="H78" s="67">
        <f t="shared" si="3"/>
        <v>41.344999999999999</v>
      </c>
      <c r="I78" s="68">
        <f>SUM(H78+H79)</f>
        <v>81.875</v>
      </c>
      <c r="J78" s="129">
        <v>5</v>
      </c>
      <c r="K78" s="89"/>
      <c r="L78" s="78"/>
      <c r="M78" s="79"/>
      <c r="N78" s="80"/>
      <c r="O78" s="80"/>
      <c r="P78" s="80"/>
      <c r="Q78" s="80"/>
      <c r="R78" s="80"/>
      <c r="S78" s="80"/>
      <c r="T78" s="80"/>
    </row>
    <row r="79" spans="1:20" ht="12" customHeight="1">
      <c r="A79" s="69" t="s">
        <v>78</v>
      </c>
      <c r="B79" s="70">
        <v>2006</v>
      </c>
      <c r="C79" s="94" t="s">
        <v>35</v>
      </c>
      <c r="D79" s="66">
        <v>11.83</v>
      </c>
      <c r="E79" s="66">
        <v>7.3250000000000002</v>
      </c>
      <c r="F79" s="66">
        <v>10.25</v>
      </c>
      <c r="G79" s="66">
        <v>11.125</v>
      </c>
      <c r="H79" s="67">
        <f t="shared" si="3"/>
        <v>40.53</v>
      </c>
      <c r="I79" s="71">
        <f>SUM(H78+H79)</f>
        <v>81.875</v>
      </c>
      <c r="J79" s="129"/>
      <c r="K79" s="89"/>
      <c r="L79" s="78"/>
      <c r="M79" s="79"/>
      <c r="N79" s="80"/>
      <c r="O79" s="80"/>
      <c r="P79" s="80"/>
      <c r="Q79" s="80"/>
      <c r="R79" s="80"/>
      <c r="S79" s="80"/>
      <c r="T79" s="80"/>
    </row>
    <row r="80" spans="1:20" ht="12" customHeight="1">
      <c r="A80" s="63" t="s">
        <v>60</v>
      </c>
      <c r="B80" s="64"/>
      <c r="C80" s="74"/>
      <c r="D80" s="66">
        <v>10.5</v>
      </c>
      <c r="E80" s="66">
        <v>7.9</v>
      </c>
      <c r="F80" s="66">
        <v>10</v>
      </c>
      <c r="G80" s="66">
        <v>10.45</v>
      </c>
      <c r="H80" s="67">
        <f t="shared" si="3"/>
        <v>38.849999999999994</v>
      </c>
      <c r="I80" s="68">
        <f>SUM(H80+H81)</f>
        <v>78.574999999999989</v>
      </c>
      <c r="J80" s="129">
        <v>6</v>
      </c>
      <c r="K80" s="89"/>
      <c r="L80" s="78"/>
      <c r="M80" s="79"/>
      <c r="N80" s="80"/>
      <c r="O80" s="80"/>
      <c r="P80" s="80"/>
      <c r="Q80" s="80"/>
      <c r="R80" s="80"/>
      <c r="S80" s="80"/>
      <c r="T80" s="80"/>
    </row>
    <row r="81" spans="1:21" ht="12" customHeight="1">
      <c r="A81" s="69" t="s">
        <v>34</v>
      </c>
      <c r="B81" s="70">
        <v>2006</v>
      </c>
      <c r="C81" s="94" t="s">
        <v>31</v>
      </c>
      <c r="D81" s="66">
        <v>10.7</v>
      </c>
      <c r="E81" s="66">
        <v>8.35</v>
      </c>
      <c r="F81" s="66">
        <v>10.074999999999999</v>
      </c>
      <c r="G81" s="66">
        <v>10.6</v>
      </c>
      <c r="H81" s="67">
        <f t="shared" si="3"/>
        <v>39.724999999999994</v>
      </c>
      <c r="I81" s="71">
        <f>SUM(H80+H81)</f>
        <v>78.574999999999989</v>
      </c>
      <c r="J81" s="129"/>
      <c r="K81" s="89"/>
      <c r="L81" s="78"/>
      <c r="M81" s="79"/>
      <c r="N81" s="80"/>
      <c r="O81" s="80"/>
      <c r="P81" s="80"/>
      <c r="Q81" s="80"/>
      <c r="R81" s="80"/>
      <c r="S81" s="80"/>
      <c r="T81" s="80"/>
    </row>
    <row r="82" spans="1:21" ht="12" customHeight="1">
      <c r="A82" s="95" t="s">
        <v>58</v>
      </c>
      <c r="B82" s="96"/>
      <c r="C82" s="106"/>
      <c r="D82" s="98">
        <v>11.6</v>
      </c>
      <c r="E82" s="98">
        <v>2.85</v>
      </c>
      <c r="F82" s="98">
        <v>8.4700000000000006</v>
      </c>
      <c r="G82" s="98">
        <v>10.574999999999999</v>
      </c>
      <c r="H82" s="99">
        <f t="shared" si="3"/>
        <v>33.495000000000005</v>
      </c>
      <c r="I82" s="100">
        <f>SUM(H82+H83)</f>
        <v>68.78</v>
      </c>
      <c r="J82" s="129">
        <v>7</v>
      </c>
      <c r="K82" s="89"/>
      <c r="L82" s="82"/>
      <c r="M82" s="83"/>
      <c r="N82" s="84"/>
      <c r="O82" s="85"/>
      <c r="P82" s="85"/>
      <c r="Q82" s="85"/>
      <c r="R82" s="85"/>
      <c r="S82" s="86"/>
      <c r="T82" s="31"/>
      <c r="U82" s="125"/>
    </row>
    <row r="83" spans="1:21" ht="12" customHeight="1">
      <c r="A83" s="101" t="s">
        <v>59</v>
      </c>
      <c r="B83" s="102">
        <v>2006</v>
      </c>
      <c r="C83" s="90" t="s">
        <v>31</v>
      </c>
      <c r="D83" s="98">
        <v>11.56</v>
      </c>
      <c r="E83" s="98">
        <v>3.35</v>
      </c>
      <c r="F83" s="98">
        <v>9.8249999999999993</v>
      </c>
      <c r="G83" s="98">
        <v>10.55</v>
      </c>
      <c r="H83" s="99">
        <f t="shared" si="3"/>
        <v>35.284999999999997</v>
      </c>
      <c r="I83" s="104">
        <f>SUM(H82+H83)</f>
        <v>68.78</v>
      </c>
      <c r="J83" s="129"/>
      <c r="K83" s="89"/>
      <c r="L83" s="82"/>
      <c r="M83" s="83"/>
      <c r="N83" s="90"/>
      <c r="O83" s="85"/>
      <c r="P83" s="85"/>
      <c r="Q83" s="85"/>
      <c r="R83" s="85"/>
      <c r="S83" s="86"/>
      <c r="T83" s="87"/>
      <c r="U83" s="125"/>
    </row>
    <row r="84" spans="1:21" ht="12" customHeight="1">
      <c r="A84" s="95" t="s">
        <v>61</v>
      </c>
      <c r="B84" s="96"/>
      <c r="C84" s="106"/>
      <c r="D84" s="98">
        <v>10.6</v>
      </c>
      <c r="E84" s="98">
        <v>3.125</v>
      </c>
      <c r="F84" s="98">
        <v>9.17</v>
      </c>
      <c r="G84" s="98">
        <v>10.565</v>
      </c>
      <c r="H84" s="99">
        <f t="shared" si="3"/>
        <v>33.46</v>
      </c>
      <c r="I84" s="100">
        <f>SUM(H84+H85)</f>
        <v>64.085000000000008</v>
      </c>
      <c r="J84" s="129">
        <v>8</v>
      </c>
      <c r="K84" s="88"/>
      <c r="L84" s="78"/>
      <c r="M84" s="79"/>
      <c r="N84" s="80"/>
      <c r="O84" s="80"/>
      <c r="P84" s="80"/>
      <c r="Q84" s="80"/>
      <c r="R84" s="80"/>
      <c r="S84" s="80"/>
      <c r="T84" s="80"/>
    </row>
    <row r="85" spans="1:21" ht="12" customHeight="1">
      <c r="A85" s="101" t="s">
        <v>23</v>
      </c>
      <c r="B85" s="102">
        <v>2006</v>
      </c>
      <c r="C85" s="112" t="s">
        <v>31</v>
      </c>
      <c r="D85" s="98">
        <v>7.4</v>
      </c>
      <c r="E85" s="98">
        <v>4.125</v>
      </c>
      <c r="F85" s="98">
        <v>8.5500000000000007</v>
      </c>
      <c r="G85" s="98">
        <v>10.55</v>
      </c>
      <c r="H85" s="99">
        <f t="shared" si="3"/>
        <v>30.625000000000004</v>
      </c>
      <c r="I85" s="104">
        <f>SUM(H84+H85)</f>
        <v>64.085000000000008</v>
      </c>
      <c r="J85" s="129"/>
      <c r="K85" s="88"/>
      <c r="L85" s="78"/>
      <c r="M85" s="79"/>
      <c r="N85" s="80"/>
      <c r="O85" s="80"/>
      <c r="P85" s="80"/>
      <c r="Q85" s="80"/>
      <c r="R85" s="80"/>
      <c r="S85" s="80"/>
      <c r="T85" s="80"/>
    </row>
    <row r="86" spans="1:21" ht="12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88"/>
      <c r="L86" s="80"/>
      <c r="M86" s="80"/>
      <c r="N86" s="80"/>
      <c r="O86" s="80"/>
      <c r="P86" s="80"/>
      <c r="Q86" s="80"/>
      <c r="R86" s="80"/>
      <c r="S86" s="80"/>
      <c r="T86" s="80"/>
    </row>
    <row r="87" spans="1:21" ht="12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8"/>
      <c r="L87" s="80"/>
      <c r="M87" s="80"/>
      <c r="N87" s="80"/>
      <c r="O87" s="80"/>
      <c r="P87" s="80"/>
      <c r="Q87" s="80"/>
      <c r="R87" s="80"/>
      <c r="S87" s="80"/>
      <c r="T87" s="80"/>
    </row>
    <row r="88" spans="1:21" ht="12" customHeight="1">
      <c r="A88" s="15" t="s">
        <v>49</v>
      </c>
      <c r="B88" s="29"/>
      <c r="C88" s="30"/>
      <c r="D88" s="19"/>
      <c r="E88" s="19"/>
      <c r="F88" s="19"/>
      <c r="G88" s="19"/>
      <c r="H88" s="20"/>
      <c r="I88" s="23"/>
      <c r="J88" s="119"/>
      <c r="K88" s="88"/>
      <c r="L88" s="80"/>
      <c r="M88" s="80"/>
      <c r="N88" s="80"/>
      <c r="O88" s="80"/>
      <c r="P88" s="80"/>
      <c r="Q88" s="80"/>
      <c r="R88" s="80"/>
      <c r="S88" s="80"/>
      <c r="T88" s="80"/>
    </row>
    <row r="89" spans="1:21" ht="15" customHeight="1">
      <c r="A89" s="132" t="s">
        <v>11</v>
      </c>
      <c r="B89" s="134" t="s">
        <v>19</v>
      </c>
      <c r="C89" s="136" t="s">
        <v>30</v>
      </c>
      <c r="D89" s="41"/>
      <c r="E89" s="41"/>
      <c r="F89" s="41"/>
      <c r="G89" s="41"/>
      <c r="H89" s="42" t="s">
        <v>27</v>
      </c>
      <c r="I89" s="43" t="s">
        <v>13</v>
      </c>
      <c r="J89" s="138" t="s">
        <v>1</v>
      </c>
      <c r="K89" s="88"/>
      <c r="L89" s="80"/>
      <c r="M89" s="80"/>
      <c r="N89" s="80"/>
      <c r="O89" s="80"/>
      <c r="P89" s="80"/>
      <c r="Q89" s="80"/>
      <c r="R89" s="80"/>
      <c r="S89" s="80"/>
      <c r="T89" s="80"/>
    </row>
    <row r="90" spans="1:21" ht="15" customHeight="1">
      <c r="A90" s="133"/>
      <c r="B90" s="135"/>
      <c r="C90" s="137"/>
      <c r="D90" s="44"/>
      <c r="E90" s="44"/>
      <c r="F90" s="44"/>
      <c r="G90" s="44"/>
      <c r="H90" s="45" t="s">
        <v>28</v>
      </c>
      <c r="I90" s="46" t="s">
        <v>14</v>
      </c>
      <c r="J90" s="139"/>
      <c r="K90" s="88"/>
      <c r="L90" s="80"/>
      <c r="M90" s="80"/>
      <c r="N90" s="80"/>
      <c r="O90" s="80"/>
      <c r="P90" s="80"/>
      <c r="Q90" s="80"/>
      <c r="R90" s="80"/>
      <c r="S90" s="80"/>
      <c r="T90" s="80"/>
    </row>
    <row r="91" spans="1:21" ht="12" customHeight="1">
      <c r="A91" s="95" t="s">
        <v>80</v>
      </c>
      <c r="B91" s="96"/>
      <c r="C91" s="106"/>
      <c r="D91" s="98">
        <v>9.1999999999999993</v>
      </c>
      <c r="E91" s="98">
        <v>7.35</v>
      </c>
      <c r="F91" s="98">
        <v>8.92</v>
      </c>
      <c r="G91" s="98">
        <v>9.125</v>
      </c>
      <c r="H91" s="99">
        <f t="shared" ref="H91:H98" si="4">SUM(D91+E91+F91+G91)</f>
        <v>34.594999999999999</v>
      </c>
      <c r="I91" s="100">
        <f>SUM(H91+H92)</f>
        <v>77.194999999999993</v>
      </c>
      <c r="J91" s="127">
        <v>1</v>
      </c>
      <c r="K91" s="88"/>
      <c r="L91" s="80"/>
      <c r="M91" s="80"/>
      <c r="N91" s="80"/>
      <c r="O91" s="80"/>
      <c r="P91" s="80"/>
      <c r="Q91" s="80"/>
      <c r="R91" s="80"/>
      <c r="S91" s="80"/>
      <c r="T91" s="80"/>
    </row>
    <row r="92" spans="1:21" ht="12" customHeight="1">
      <c r="A92" s="101" t="s">
        <v>64</v>
      </c>
      <c r="B92" s="102">
        <v>2007</v>
      </c>
      <c r="C92" s="105" t="s">
        <v>35</v>
      </c>
      <c r="D92" s="98">
        <v>12.5</v>
      </c>
      <c r="E92" s="98">
        <v>10.050000000000001</v>
      </c>
      <c r="F92" s="98">
        <v>10.175000000000001</v>
      </c>
      <c r="G92" s="98">
        <v>9.875</v>
      </c>
      <c r="H92" s="99">
        <f t="shared" si="4"/>
        <v>42.6</v>
      </c>
      <c r="I92" s="104">
        <f>SUM(H91+H92)</f>
        <v>77.194999999999993</v>
      </c>
      <c r="J92" s="127"/>
      <c r="K92" s="88"/>
      <c r="L92" s="80"/>
      <c r="M92" s="80"/>
      <c r="N92" s="80"/>
      <c r="O92" s="80"/>
      <c r="P92" s="80"/>
      <c r="Q92" s="80"/>
      <c r="R92" s="80"/>
      <c r="S92" s="80"/>
      <c r="T92" s="80"/>
    </row>
    <row r="93" spans="1:21" ht="12" customHeight="1">
      <c r="A93" s="95" t="s">
        <v>81</v>
      </c>
      <c r="B93" s="96"/>
      <c r="C93" s="97"/>
      <c r="D93" s="98">
        <v>9.3000000000000007</v>
      </c>
      <c r="E93" s="98">
        <v>7.0250000000000004</v>
      </c>
      <c r="F93" s="98">
        <v>8.0500000000000007</v>
      </c>
      <c r="G93" s="98">
        <v>8.7249999999999996</v>
      </c>
      <c r="H93" s="99">
        <f t="shared" si="4"/>
        <v>33.1</v>
      </c>
      <c r="I93" s="100">
        <f>SUM(H93+H94)</f>
        <v>72.675000000000011</v>
      </c>
      <c r="J93" s="127">
        <v>2</v>
      </c>
      <c r="K93" s="88"/>
      <c r="L93" s="80"/>
      <c r="M93" s="80"/>
      <c r="N93" s="80"/>
      <c r="O93" s="80"/>
      <c r="P93" s="80"/>
      <c r="Q93" s="80"/>
      <c r="R93" s="80"/>
      <c r="S93" s="80"/>
      <c r="T93" s="80"/>
    </row>
    <row r="94" spans="1:21" ht="12" customHeight="1">
      <c r="A94" s="101" t="s">
        <v>34</v>
      </c>
      <c r="B94" s="102">
        <v>2007</v>
      </c>
      <c r="C94" s="90" t="s">
        <v>35</v>
      </c>
      <c r="D94" s="98">
        <v>13.2</v>
      </c>
      <c r="E94" s="98">
        <v>7.9</v>
      </c>
      <c r="F94" s="98">
        <v>8.5250000000000004</v>
      </c>
      <c r="G94" s="98">
        <v>9.9499999999999993</v>
      </c>
      <c r="H94" s="99">
        <f t="shared" si="4"/>
        <v>39.575000000000003</v>
      </c>
      <c r="I94" s="104">
        <f>SUM(H93+H94)</f>
        <v>72.675000000000011</v>
      </c>
      <c r="J94" s="127"/>
      <c r="K94" s="88"/>
      <c r="L94" s="80"/>
      <c r="M94" s="80"/>
      <c r="N94" s="80"/>
      <c r="O94" s="80"/>
      <c r="P94" s="80"/>
      <c r="Q94" s="80"/>
      <c r="R94" s="80"/>
      <c r="S94" s="80"/>
      <c r="T94" s="80"/>
    </row>
    <row r="95" spans="1:21" ht="12" customHeight="1">
      <c r="A95" s="95" t="s">
        <v>92</v>
      </c>
      <c r="B95" s="96"/>
      <c r="C95" s="97"/>
      <c r="D95" s="98">
        <v>8.5</v>
      </c>
      <c r="E95" s="98">
        <v>5.4249999999999998</v>
      </c>
      <c r="F95" s="98">
        <v>8.0500000000000007</v>
      </c>
      <c r="G95" s="98">
        <v>8.5</v>
      </c>
      <c r="H95" s="99">
        <f t="shared" si="4"/>
        <v>30.475000000000001</v>
      </c>
      <c r="I95" s="100">
        <f>SUM(H95+H96)</f>
        <v>68.075000000000003</v>
      </c>
      <c r="J95" s="127">
        <v>3</v>
      </c>
      <c r="K95" s="88"/>
      <c r="L95" s="80"/>
      <c r="M95" s="80"/>
      <c r="N95" s="80"/>
      <c r="O95" s="80"/>
      <c r="P95" s="80"/>
      <c r="Q95" s="80"/>
      <c r="R95" s="80"/>
      <c r="S95" s="80"/>
      <c r="T95" s="80"/>
    </row>
    <row r="96" spans="1:21" ht="12" customHeight="1">
      <c r="A96" s="101" t="s">
        <v>48</v>
      </c>
      <c r="B96" s="102">
        <v>2007</v>
      </c>
      <c r="C96" s="108" t="s">
        <v>35</v>
      </c>
      <c r="D96" s="98">
        <v>11.5</v>
      </c>
      <c r="E96" s="98">
        <v>8.3000000000000007</v>
      </c>
      <c r="F96" s="98">
        <v>8.375</v>
      </c>
      <c r="G96" s="98">
        <v>9.4250000000000007</v>
      </c>
      <c r="H96" s="99">
        <f t="shared" si="4"/>
        <v>37.6</v>
      </c>
      <c r="I96" s="104">
        <f>SUM(H95+H96)</f>
        <v>68.075000000000003</v>
      </c>
      <c r="J96" s="127"/>
      <c r="K96" s="88"/>
      <c r="L96" s="80"/>
      <c r="M96" s="80"/>
      <c r="N96" s="80"/>
      <c r="O96" s="80"/>
      <c r="P96" s="80"/>
      <c r="Q96" s="80"/>
      <c r="R96" s="80"/>
      <c r="S96" s="80"/>
      <c r="T96" s="80"/>
    </row>
    <row r="97" spans="1:20" ht="12" customHeight="1">
      <c r="A97" s="95" t="s">
        <v>79</v>
      </c>
      <c r="B97" s="96"/>
      <c r="C97" s="97"/>
      <c r="D97" s="98">
        <v>8.6300000000000008</v>
      </c>
      <c r="E97" s="98">
        <v>3.7749999999999999</v>
      </c>
      <c r="F97" s="98">
        <v>7.77</v>
      </c>
      <c r="G97" s="98">
        <v>8.3249999999999993</v>
      </c>
      <c r="H97" s="99">
        <f t="shared" si="4"/>
        <v>28.5</v>
      </c>
      <c r="I97" s="100">
        <f>SUM(H97+H98)</f>
        <v>58.325000000000003</v>
      </c>
      <c r="J97" s="127">
        <v>4</v>
      </c>
      <c r="K97" s="88"/>
      <c r="L97" s="80"/>
      <c r="M97" s="80"/>
      <c r="N97" s="80"/>
      <c r="O97" s="80"/>
      <c r="P97" s="80"/>
      <c r="Q97" s="80"/>
      <c r="R97" s="80"/>
      <c r="S97" s="80"/>
      <c r="T97" s="80"/>
    </row>
    <row r="98" spans="1:20" ht="12" customHeight="1">
      <c r="A98" s="101" t="s">
        <v>48</v>
      </c>
      <c r="B98" s="102">
        <v>2008</v>
      </c>
      <c r="C98" s="113" t="s">
        <v>31</v>
      </c>
      <c r="D98" s="98">
        <v>10.9</v>
      </c>
      <c r="E98" s="98">
        <v>2.5499999999999998</v>
      </c>
      <c r="F98" s="98">
        <v>7.2750000000000004</v>
      </c>
      <c r="G98" s="98">
        <v>9.1</v>
      </c>
      <c r="H98" s="99">
        <f t="shared" si="4"/>
        <v>29.825000000000003</v>
      </c>
      <c r="I98" s="104">
        <f>SUM(H97+H98)</f>
        <v>58.325000000000003</v>
      </c>
      <c r="J98" s="127"/>
      <c r="K98" s="88"/>
      <c r="L98" s="80"/>
      <c r="M98" s="80"/>
      <c r="N98" s="80"/>
      <c r="O98" s="80"/>
      <c r="P98" s="80"/>
      <c r="Q98" s="80"/>
      <c r="R98" s="80"/>
      <c r="S98" s="80"/>
      <c r="T98" s="80"/>
    </row>
    <row r="99" spans="1:20" ht="12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8"/>
      <c r="L99" s="80"/>
      <c r="M99" s="80"/>
      <c r="N99" s="80"/>
      <c r="O99" s="80"/>
      <c r="P99" s="80"/>
      <c r="Q99" s="80"/>
      <c r="R99" s="80"/>
      <c r="S99" s="80"/>
      <c r="T99" s="80"/>
    </row>
    <row r="100" spans="1:20" ht="12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8"/>
      <c r="L100" s="80"/>
      <c r="M100" s="80"/>
      <c r="N100" s="80"/>
      <c r="O100" s="80"/>
      <c r="P100" s="80"/>
      <c r="Q100" s="80"/>
      <c r="R100" s="80"/>
      <c r="S100" s="80"/>
      <c r="T100" s="80"/>
    </row>
    <row r="101" spans="1:20" ht="12" customHeight="1">
      <c r="A101" s="15" t="s">
        <v>50</v>
      </c>
      <c r="B101" s="29"/>
      <c r="C101" s="30"/>
      <c r="D101" s="19"/>
      <c r="E101" s="19"/>
      <c r="F101" s="19"/>
      <c r="G101" s="19"/>
      <c r="H101" s="20"/>
      <c r="I101" s="23"/>
      <c r="J101" s="119"/>
      <c r="K101" s="88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1:20" ht="12" customHeight="1">
      <c r="A102" s="132" t="s">
        <v>11</v>
      </c>
      <c r="B102" s="134" t="s">
        <v>19</v>
      </c>
      <c r="C102" s="136" t="s">
        <v>30</v>
      </c>
      <c r="D102" s="41"/>
      <c r="E102" s="41"/>
      <c r="F102" s="41"/>
      <c r="G102" s="41"/>
      <c r="H102" s="42" t="s">
        <v>27</v>
      </c>
      <c r="I102" s="43" t="s">
        <v>13</v>
      </c>
      <c r="J102" s="138" t="s">
        <v>1</v>
      </c>
      <c r="K102" s="88"/>
      <c r="L102" s="80"/>
      <c r="M102" s="80"/>
      <c r="N102" s="80"/>
      <c r="O102" s="80"/>
      <c r="P102" s="80"/>
      <c r="Q102" s="80"/>
      <c r="R102" s="80"/>
      <c r="S102" s="80"/>
      <c r="T102" s="80"/>
    </row>
    <row r="103" spans="1:20" ht="12" customHeight="1">
      <c r="A103" s="133"/>
      <c r="B103" s="135"/>
      <c r="C103" s="137"/>
      <c r="D103" s="44"/>
      <c r="E103" s="44"/>
      <c r="F103" s="44"/>
      <c r="G103" s="44"/>
      <c r="H103" s="45" t="s">
        <v>28</v>
      </c>
      <c r="I103" s="46" t="s">
        <v>14</v>
      </c>
      <c r="J103" s="139"/>
      <c r="K103" s="88"/>
      <c r="L103" s="80"/>
      <c r="M103" s="80"/>
      <c r="N103" s="80"/>
      <c r="O103" s="80"/>
      <c r="P103" s="80"/>
      <c r="Q103" s="80"/>
      <c r="R103" s="80"/>
      <c r="S103" s="80"/>
      <c r="T103" s="80"/>
    </row>
    <row r="104" spans="1:20" ht="12" customHeight="1">
      <c r="A104" s="95" t="s">
        <v>86</v>
      </c>
      <c r="B104" s="96"/>
      <c r="C104" s="97"/>
      <c r="D104" s="98">
        <v>9.1</v>
      </c>
      <c r="E104" s="98">
        <v>9.0749999999999993</v>
      </c>
      <c r="F104" s="98">
        <v>8.9700000000000006</v>
      </c>
      <c r="G104" s="98">
        <v>8.6999999999999993</v>
      </c>
      <c r="H104" s="99">
        <f t="shared" ref="H104:H115" si="5">SUM(D104+E104+F104+G104)</f>
        <v>35.844999999999999</v>
      </c>
      <c r="I104" s="100">
        <f>SUM(H104+H105)</f>
        <v>72.37</v>
      </c>
      <c r="J104" s="127">
        <v>1</v>
      </c>
      <c r="K104" s="88"/>
      <c r="L104" s="80"/>
      <c r="M104" s="80"/>
      <c r="N104" s="80"/>
      <c r="O104" s="80"/>
      <c r="P104" s="80"/>
      <c r="Q104" s="80"/>
      <c r="R104" s="80"/>
      <c r="S104" s="80"/>
      <c r="T104" s="80"/>
    </row>
    <row r="105" spans="1:20" ht="12" customHeight="1">
      <c r="A105" s="101" t="s">
        <v>48</v>
      </c>
      <c r="B105" s="102">
        <v>2008</v>
      </c>
      <c r="C105" s="90" t="s">
        <v>35</v>
      </c>
      <c r="D105" s="98">
        <v>9.1</v>
      </c>
      <c r="E105" s="98">
        <v>9.1999999999999993</v>
      </c>
      <c r="F105" s="98">
        <v>9.3249999999999993</v>
      </c>
      <c r="G105" s="98">
        <v>8.9</v>
      </c>
      <c r="H105" s="99">
        <f t="shared" si="5"/>
        <v>36.524999999999999</v>
      </c>
      <c r="I105" s="104">
        <f>SUM(H104+H105)</f>
        <v>72.37</v>
      </c>
      <c r="J105" s="127"/>
      <c r="K105" s="88"/>
      <c r="L105" s="80"/>
      <c r="M105" s="80"/>
      <c r="N105" s="80"/>
      <c r="O105" s="80"/>
      <c r="P105" s="80"/>
      <c r="Q105" s="80"/>
      <c r="R105" s="80"/>
      <c r="S105" s="80"/>
      <c r="T105" s="80"/>
    </row>
    <row r="106" spans="1:20" ht="12" customHeight="1">
      <c r="A106" s="95" t="s">
        <v>84</v>
      </c>
      <c r="B106" s="96"/>
      <c r="C106" s="97"/>
      <c r="D106" s="98">
        <v>9.06</v>
      </c>
      <c r="E106" s="98">
        <v>9.15</v>
      </c>
      <c r="F106" s="98">
        <v>9</v>
      </c>
      <c r="G106" s="98">
        <v>9</v>
      </c>
      <c r="H106" s="99">
        <f t="shared" si="5"/>
        <v>36.21</v>
      </c>
      <c r="I106" s="100">
        <f>SUM(H106+H107)</f>
        <v>70.634999999999991</v>
      </c>
      <c r="J106" s="127">
        <v>2</v>
      </c>
      <c r="K106" s="88"/>
      <c r="L106" s="80"/>
      <c r="M106" s="80"/>
      <c r="N106" s="80"/>
      <c r="O106" s="80"/>
      <c r="P106" s="80"/>
      <c r="Q106" s="80"/>
      <c r="R106" s="80"/>
      <c r="S106" s="80"/>
      <c r="T106" s="80"/>
    </row>
    <row r="107" spans="1:20" ht="12" customHeight="1">
      <c r="A107" s="101" t="s">
        <v>85</v>
      </c>
      <c r="B107" s="102">
        <v>2008</v>
      </c>
      <c r="C107" s="90" t="s">
        <v>31</v>
      </c>
      <c r="D107" s="98">
        <v>8.6</v>
      </c>
      <c r="E107" s="98">
        <v>7.9</v>
      </c>
      <c r="F107" s="98">
        <v>9.1750000000000007</v>
      </c>
      <c r="G107" s="98">
        <v>8.75</v>
      </c>
      <c r="H107" s="99">
        <f t="shared" si="5"/>
        <v>34.424999999999997</v>
      </c>
      <c r="I107" s="104">
        <f>SUM(H106+H107)</f>
        <v>70.634999999999991</v>
      </c>
      <c r="J107" s="127"/>
      <c r="K107" s="88"/>
      <c r="L107" s="80"/>
      <c r="M107" s="80"/>
      <c r="N107" s="80"/>
      <c r="O107" s="80"/>
      <c r="P107" s="80"/>
      <c r="Q107" s="80"/>
      <c r="R107" s="80"/>
      <c r="S107" s="80"/>
      <c r="T107" s="80"/>
    </row>
    <row r="108" spans="1:20" ht="12" customHeight="1">
      <c r="A108" s="95" t="s">
        <v>87</v>
      </c>
      <c r="B108" s="96"/>
      <c r="C108" s="97"/>
      <c r="D108" s="98">
        <v>8.6999999999999993</v>
      </c>
      <c r="E108" s="98">
        <v>8.6</v>
      </c>
      <c r="F108" s="98">
        <v>9.1199999999999992</v>
      </c>
      <c r="G108" s="98">
        <v>8.4749999999999996</v>
      </c>
      <c r="H108" s="99">
        <f t="shared" si="5"/>
        <v>34.894999999999996</v>
      </c>
      <c r="I108" s="100">
        <f>SUM(H108+H109)</f>
        <v>70.52</v>
      </c>
      <c r="J108" s="127">
        <v>3</v>
      </c>
      <c r="K108" s="88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20" ht="12" customHeight="1">
      <c r="A109" s="101" t="s">
        <v>53</v>
      </c>
      <c r="B109" s="102">
        <v>2008</v>
      </c>
      <c r="C109" s="90" t="s">
        <v>35</v>
      </c>
      <c r="D109" s="98">
        <v>8.9</v>
      </c>
      <c r="E109" s="98">
        <v>8.8000000000000007</v>
      </c>
      <c r="F109" s="98">
        <v>9.3249999999999993</v>
      </c>
      <c r="G109" s="98">
        <v>8.6</v>
      </c>
      <c r="H109" s="99">
        <f t="shared" si="5"/>
        <v>35.625</v>
      </c>
      <c r="I109" s="104">
        <f>SUM(H108+H109)</f>
        <v>70.52</v>
      </c>
      <c r="J109" s="127"/>
      <c r="K109" s="88"/>
      <c r="L109" s="80"/>
      <c r="M109" s="80"/>
      <c r="N109" s="80"/>
      <c r="O109" s="80"/>
      <c r="P109" s="80"/>
      <c r="Q109" s="80"/>
      <c r="R109" s="80"/>
      <c r="S109" s="80"/>
      <c r="T109" s="80"/>
    </row>
    <row r="110" spans="1:20" ht="12" customHeight="1">
      <c r="A110" s="63" t="s">
        <v>88</v>
      </c>
      <c r="B110" s="64"/>
      <c r="C110" s="74"/>
      <c r="D110" s="66">
        <v>8.6300000000000008</v>
      </c>
      <c r="E110" s="66">
        <v>7.5750000000000002</v>
      </c>
      <c r="F110" s="66">
        <v>8.42</v>
      </c>
      <c r="G110" s="66">
        <v>8.625</v>
      </c>
      <c r="H110" s="67">
        <f t="shared" si="5"/>
        <v>33.25</v>
      </c>
      <c r="I110" s="68">
        <f>SUM(H110+H111)</f>
        <v>68.849999999999994</v>
      </c>
      <c r="J110" s="127">
        <v>4</v>
      </c>
      <c r="K110" s="88"/>
      <c r="L110" s="80"/>
      <c r="M110" s="80"/>
      <c r="N110" s="80"/>
      <c r="O110" s="80"/>
      <c r="P110" s="80"/>
      <c r="Q110" s="80"/>
      <c r="R110" s="80"/>
      <c r="S110" s="80"/>
      <c r="T110" s="80"/>
    </row>
    <row r="111" spans="1:20" ht="12" customHeight="1">
      <c r="A111" s="69" t="s">
        <v>89</v>
      </c>
      <c r="B111" s="70">
        <v>2008</v>
      </c>
      <c r="C111" s="94" t="s">
        <v>35</v>
      </c>
      <c r="D111" s="66">
        <v>8.6</v>
      </c>
      <c r="E111" s="66">
        <v>8.9499999999999993</v>
      </c>
      <c r="F111" s="66">
        <v>9.4250000000000007</v>
      </c>
      <c r="G111" s="66">
        <v>8.625</v>
      </c>
      <c r="H111" s="67">
        <f t="shared" si="5"/>
        <v>35.599999999999994</v>
      </c>
      <c r="I111" s="71">
        <f>SUM(H110+H111)</f>
        <v>68.849999999999994</v>
      </c>
      <c r="J111" s="127"/>
      <c r="K111" s="88"/>
      <c r="L111" s="80"/>
      <c r="M111" s="80"/>
      <c r="N111" s="80"/>
      <c r="O111" s="80"/>
      <c r="P111" s="80"/>
      <c r="Q111" s="80"/>
      <c r="R111" s="80"/>
      <c r="S111" s="80"/>
      <c r="T111" s="80"/>
    </row>
    <row r="112" spans="1:20" ht="12" customHeight="1">
      <c r="A112" s="95" t="s">
        <v>82</v>
      </c>
      <c r="B112" s="96"/>
      <c r="C112" s="97"/>
      <c r="D112" s="98">
        <v>8.4600000000000009</v>
      </c>
      <c r="E112" s="98">
        <v>8.4</v>
      </c>
      <c r="F112" s="98">
        <v>8.9700000000000006</v>
      </c>
      <c r="G112" s="98">
        <v>7.5750000000000002</v>
      </c>
      <c r="H112" s="99">
        <f t="shared" si="5"/>
        <v>33.405000000000001</v>
      </c>
      <c r="I112" s="100">
        <f>SUM(H112+H113)</f>
        <v>67.564999999999998</v>
      </c>
      <c r="J112" s="127">
        <v>5</v>
      </c>
      <c r="K112" s="88"/>
      <c r="L112" s="80"/>
      <c r="M112" s="80"/>
      <c r="N112" s="80"/>
      <c r="O112" s="80"/>
      <c r="P112" s="80"/>
      <c r="Q112" s="80"/>
      <c r="R112" s="80"/>
      <c r="S112" s="80"/>
      <c r="T112" s="80"/>
    </row>
    <row r="113" spans="1:20" ht="12" customHeight="1">
      <c r="A113" s="101" t="s">
        <v>83</v>
      </c>
      <c r="B113" s="102">
        <v>2008</v>
      </c>
      <c r="C113" s="90" t="s">
        <v>31</v>
      </c>
      <c r="D113" s="98">
        <v>8.4600000000000009</v>
      </c>
      <c r="E113" s="98">
        <v>8.0500000000000007</v>
      </c>
      <c r="F113" s="98">
        <v>9.2249999999999996</v>
      </c>
      <c r="G113" s="98">
        <v>8.4250000000000007</v>
      </c>
      <c r="H113" s="99">
        <f t="shared" si="5"/>
        <v>34.159999999999997</v>
      </c>
      <c r="I113" s="104">
        <f>SUM(H112+H113)</f>
        <v>67.564999999999998</v>
      </c>
      <c r="J113" s="127"/>
      <c r="K113" s="88"/>
      <c r="L113" s="80"/>
      <c r="M113" s="80"/>
      <c r="N113" s="80"/>
      <c r="O113" s="80"/>
      <c r="P113" s="80"/>
      <c r="Q113" s="80"/>
      <c r="R113" s="80"/>
      <c r="S113" s="80"/>
      <c r="T113" s="80"/>
    </row>
    <row r="114" spans="1:20" ht="12" customHeight="1">
      <c r="A114" s="37" t="s">
        <v>90</v>
      </c>
      <c r="B114" s="48"/>
      <c r="C114" s="74"/>
      <c r="D114" s="66">
        <v>8.4</v>
      </c>
      <c r="E114" s="66">
        <v>7.9</v>
      </c>
      <c r="F114" s="66">
        <v>8.5500000000000007</v>
      </c>
      <c r="G114" s="66">
        <v>5.4</v>
      </c>
      <c r="H114" s="67">
        <f t="shared" si="5"/>
        <v>30.25</v>
      </c>
      <c r="I114" s="68">
        <f>SUM(H114+H115)</f>
        <v>60.424999999999997</v>
      </c>
      <c r="J114" s="127">
        <v>6</v>
      </c>
      <c r="K114" s="88"/>
      <c r="L114" s="80"/>
      <c r="M114" s="80"/>
      <c r="N114" s="80"/>
      <c r="O114" s="80"/>
      <c r="P114" s="80"/>
      <c r="Q114" s="80"/>
      <c r="R114" s="80"/>
      <c r="S114" s="80"/>
      <c r="T114" s="80"/>
    </row>
    <row r="115" spans="1:20" ht="12" customHeight="1">
      <c r="A115" s="38" t="s">
        <v>91</v>
      </c>
      <c r="B115" s="49">
        <v>2009</v>
      </c>
      <c r="C115" s="76" t="s">
        <v>35</v>
      </c>
      <c r="D115" s="66">
        <v>8.6</v>
      </c>
      <c r="E115" s="66">
        <v>7.6</v>
      </c>
      <c r="F115" s="66">
        <v>7.5750000000000002</v>
      </c>
      <c r="G115" s="66">
        <v>6.4</v>
      </c>
      <c r="H115" s="67">
        <f t="shared" si="5"/>
        <v>30.174999999999997</v>
      </c>
      <c r="I115" s="71">
        <f>SUM(H114+H115)</f>
        <v>60.424999999999997</v>
      </c>
      <c r="J115" s="127"/>
      <c r="K115" s="88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1:20" ht="12" customHeigh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8"/>
      <c r="L116" s="80"/>
      <c r="M116" s="80"/>
      <c r="N116" s="80"/>
      <c r="O116" s="80"/>
      <c r="P116" s="80"/>
      <c r="Q116" s="80"/>
      <c r="R116" s="80"/>
      <c r="S116" s="80"/>
      <c r="T116" s="80"/>
    </row>
    <row r="117" spans="1:20" ht="12" customHeigh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8"/>
      <c r="L117" s="80"/>
      <c r="M117" s="80"/>
      <c r="N117" s="80"/>
      <c r="O117" s="80"/>
      <c r="P117" s="80"/>
      <c r="Q117" s="80"/>
      <c r="R117" s="80"/>
      <c r="S117" s="80"/>
      <c r="T117" s="80"/>
    </row>
    <row r="118" spans="1:20" ht="12" customHeigh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8"/>
      <c r="L118" s="80"/>
      <c r="M118" s="80"/>
      <c r="N118" s="80"/>
      <c r="O118" s="80"/>
      <c r="P118" s="80"/>
      <c r="Q118" s="80"/>
      <c r="R118" s="80"/>
      <c r="S118" s="80"/>
      <c r="T118" s="80"/>
    </row>
    <row r="119" spans="1:20" ht="12" customHeigh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8"/>
      <c r="L119" s="80"/>
      <c r="M119" s="80"/>
      <c r="N119" s="80"/>
      <c r="O119" s="80"/>
      <c r="P119" s="80"/>
      <c r="Q119" s="80"/>
      <c r="R119" s="80"/>
      <c r="S119" s="80"/>
      <c r="T119" s="80"/>
    </row>
    <row r="120" spans="1:20" ht="12" customHeigh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8"/>
      <c r="L120" s="3"/>
      <c r="M120" s="4"/>
    </row>
    <row r="121" spans="1:20" ht="12" customHeight="1">
      <c r="A121" s="88"/>
      <c r="B121" s="78"/>
      <c r="C121" s="79"/>
      <c r="D121" s="92"/>
      <c r="E121" s="92"/>
      <c r="F121" s="92"/>
      <c r="G121" s="92"/>
      <c r="H121" s="92"/>
      <c r="I121" s="92"/>
      <c r="J121" s="92"/>
      <c r="K121" s="88"/>
      <c r="L121" s="3"/>
      <c r="M121" s="4"/>
    </row>
    <row r="122" spans="1:20" ht="10.5" customHeight="1"/>
    <row r="123" spans="1:20" ht="12" customHeight="1">
      <c r="A123" s="12" t="s">
        <v>2</v>
      </c>
      <c r="B123" s="12"/>
      <c r="C123" s="13"/>
      <c r="D123" s="4"/>
      <c r="E123" s="4"/>
      <c r="F123" s="4"/>
      <c r="H123" t="s">
        <v>67</v>
      </c>
    </row>
    <row r="124" spans="1:20" ht="12" customHeight="1">
      <c r="A124" s="12" t="s">
        <v>66</v>
      </c>
      <c r="B124" s="12"/>
      <c r="C124" s="13"/>
      <c r="D124" s="4"/>
      <c r="E124" s="4"/>
      <c r="F124" s="4"/>
      <c r="H124" t="s">
        <v>39</v>
      </c>
    </row>
    <row r="125" spans="1:20" ht="12" customHeight="1">
      <c r="A125" s="12"/>
      <c r="B125" s="12"/>
      <c r="C125" s="13"/>
      <c r="D125" s="4"/>
      <c r="E125" s="4"/>
      <c r="F125" s="4"/>
    </row>
    <row r="126" spans="1:20" ht="14.25" customHeight="1">
      <c r="A126" s="14"/>
      <c r="B126" s="14"/>
      <c r="C126" s="13"/>
      <c r="D126" s="4"/>
      <c r="E126" s="4"/>
      <c r="F126" s="4"/>
    </row>
    <row r="127" spans="1:20" ht="12" customHeight="1">
      <c r="A127" s="12" t="s">
        <v>3</v>
      </c>
      <c r="B127" s="12"/>
      <c r="C127" s="13"/>
      <c r="H127" t="s">
        <v>29</v>
      </c>
    </row>
    <row r="128" spans="1:20" ht="12" customHeight="1">
      <c r="A128" s="12" t="s">
        <v>4</v>
      </c>
      <c r="B128" s="12"/>
      <c r="C128" s="13"/>
      <c r="D128" s="13"/>
      <c r="E128" s="13"/>
      <c r="F128" s="13"/>
      <c r="H128" t="s">
        <v>39</v>
      </c>
    </row>
    <row r="129" spans="1:13">
      <c r="A129" s="29"/>
      <c r="B129" s="50"/>
      <c r="C129" s="30"/>
      <c r="D129" s="19"/>
      <c r="E129" s="19"/>
      <c r="F129" s="19"/>
      <c r="G129" s="19"/>
      <c r="H129" s="20"/>
      <c r="I129" s="24"/>
      <c r="J129" s="60"/>
    </row>
    <row r="130" spans="1:13">
      <c r="A130" s="29"/>
      <c r="B130" s="50"/>
      <c r="C130" s="47"/>
      <c r="D130" s="19"/>
      <c r="E130" s="19"/>
      <c r="F130" s="19"/>
      <c r="G130" s="19"/>
      <c r="H130" s="20"/>
      <c r="I130" s="23"/>
      <c r="J130" s="60"/>
    </row>
    <row r="131" spans="1:13">
      <c r="A131" s="29"/>
      <c r="B131" s="50"/>
      <c r="C131" s="30"/>
      <c r="D131" s="19"/>
      <c r="E131" s="19"/>
      <c r="F131" s="19"/>
      <c r="G131" s="19"/>
      <c r="H131" s="20"/>
      <c r="I131" s="24"/>
      <c r="J131" s="60"/>
    </row>
    <row r="132" spans="1:13">
      <c r="A132" s="29"/>
      <c r="B132" s="50"/>
      <c r="C132" s="47"/>
      <c r="D132" s="19"/>
      <c r="E132" s="19"/>
      <c r="F132" s="19"/>
      <c r="G132" s="19"/>
      <c r="H132" s="20"/>
      <c r="I132" s="23"/>
      <c r="J132" s="60"/>
    </row>
    <row r="133" spans="1:13">
      <c r="A133" s="29"/>
      <c r="B133" s="50"/>
      <c r="C133" s="30"/>
      <c r="D133" s="19"/>
      <c r="E133" s="19"/>
      <c r="F133" s="19"/>
      <c r="G133" s="19"/>
      <c r="H133" s="20"/>
      <c r="I133" s="24"/>
      <c r="J133" s="60"/>
    </row>
    <row r="134" spans="1:13">
      <c r="A134" s="29"/>
      <c r="B134" s="50"/>
      <c r="C134" s="47"/>
      <c r="D134" s="19"/>
      <c r="E134" s="19"/>
      <c r="F134" s="19"/>
      <c r="G134" s="19"/>
      <c r="H134" s="20"/>
      <c r="I134" s="23"/>
      <c r="J134" s="60"/>
    </row>
    <row r="135" spans="1:13">
      <c r="A135" s="29"/>
      <c r="B135" s="50"/>
      <c r="C135" s="30"/>
      <c r="D135" s="19"/>
      <c r="E135" s="19"/>
      <c r="F135" s="19"/>
      <c r="G135" s="19"/>
      <c r="H135" s="20"/>
      <c r="I135" s="24"/>
      <c r="J135" s="60"/>
      <c r="K135" s="11"/>
      <c r="L135" s="3"/>
      <c r="M135" s="4"/>
    </row>
    <row r="136" spans="1:13">
      <c r="A136" s="29"/>
      <c r="B136" s="50"/>
      <c r="C136" s="47"/>
      <c r="D136" s="19"/>
      <c r="E136" s="19"/>
      <c r="F136" s="19"/>
      <c r="G136" s="19"/>
      <c r="H136" s="20"/>
      <c r="I136" s="23"/>
      <c r="J136" s="60"/>
      <c r="K136" s="11"/>
      <c r="L136" s="3"/>
      <c r="M136" s="4"/>
    </row>
    <row r="137" spans="1:13">
      <c r="A137" s="29"/>
      <c r="B137" s="50"/>
      <c r="C137" s="30"/>
      <c r="D137" s="19"/>
      <c r="E137" s="19"/>
      <c r="F137" s="19"/>
      <c r="G137" s="19"/>
      <c r="H137" s="20"/>
      <c r="I137" s="24"/>
      <c r="J137" s="60"/>
      <c r="K137" s="10"/>
      <c r="L137" s="3"/>
      <c r="M137" s="4"/>
    </row>
    <row r="138" spans="1:13">
      <c r="A138" s="29"/>
      <c r="B138" s="50"/>
      <c r="C138" s="47"/>
      <c r="D138" s="19"/>
      <c r="E138" s="19"/>
      <c r="F138" s="19"/>
      <c r="G138" s="19"/>
      <c r="H138" s="20"/>
      <c r="I138" s="23"/>
      <c r="J138" s="60"/>
      <c r="K138" s="10"/>
      <c r="L138" s="3"/>
      <c r="M138" s="4"/>
    </row>
    <row r="139" spans="1:13">
      <c r="A139" s="29"/>
      <c r="B139" s="50"/>
      <c r="C139" s="30"/>
      <c r="D139" s="19"/>
      <c r="E139" s="19"/>
      <c r="F139" s="19"/>
      <c r="G139" s="19"/>
      <c r="H139" s="20"/>
      <c r="I139" s="24"/>
      <c r="J139" s="60"/>
      <c r="K139" s="10"/>
      <c r="L139" s="3"/>
      <c r="M139" s="4"/>
    </row>
    <row r="140" spans="1:13">
      <c r="A140" s="29"/>
      <c r="B140" s="50"/>
      <c r="C140" s="47"/>
      <c r="D140" s="19"/>
      <c r="E140" s="19"/>
      <c r="F140" s="19"/>
      <c r="G140" s="19"/>
      <c r="H140" s="20"/>
      <c r="I140" s="23"/>
      <c r="J140" s="60"/>
      <c r="K140" s="11"/>
      <c r="L140" s="3"/>
      <c r="M140" s="4"/>
    </row>
    <row r="141" spans="1:13">
      <c r="A141" s="29"/>
      <c r="B141" s="50"/>
      <c r="C141" s="30"/>
      <c r="D141" s="19"/>
      <c r="E141" s="19"/>
      <c r="F141" s="19"/>
      <c r="G141" s="19"/>
      <c r="H141" s="20"/>
      <c r="I141" s="24"/>
      <c r="J141" s="60"/>
      <c r="K141" s="11"/>
      <c r="L141" s="3"/>
      <c r="M141" s="4"/>
    </row>
    <row r="142" spans="1:13">
      <c r="A142" s="29"/>
      <c r="B142" s="50"/>
      <c r="C142" s="47"/>
      <c r="D142" s="19"/>
      <c r="E142" s="19"/>
      <c r="F142" s="19"/>
      <c r="G142" s="19"/>
      <c r="H142" s="20"/>
      <c r="I142" s="23"/>
      <c r="J142" s="60"/>
      <c r="K142" s="10"/>
      <c r="L142" s="3"/>
      <c r="M142" s="4"/>
    </row>
    <row r="143" spans="1:13">
      <c r="A143" s="29"/>
      <c r="B143" s="50"/>
      <c r="C143" s="30"/>
      <c r="D143" s="19"/>
      <c r="E143" s="19"/>
      <c r="F143" s="19"/>
      <c r="G143" s="19"/>
      <c r="H143" s="20"/>
      <c r="I143" s="24"/>
      <c r="J143" s="60"/>
      <c r="K143" s="10"/>
      <c r="L143" s="3"/>
      <c r="M143" s="4"/>
    </row>
    <row r="144" spans="1:13">
      <c r="A144" s="29"/>
      <c r="B144" s="50"/>
      <c r="C144" s="47"/>
      <c r="D144" s="19"/>
      <c r="E144" s="19"/>
      <c r="F144" s="19"/>
      <c r="G144" s="19"/>
      <c r="H144" s="20"/>
      <c r="I144" s="23"/>
      <c r="J144" s="60"/>
      <c r="K144" s="9"/>
      <c r="L144" s="16"/>
      <c r="M144" s="4"/>
    </row>
    <row r="145" spans="1:13">
      <c r="A145" s="29"/>
      <c r="B145" s="50"/>
      <c r="C145" s="30"/>
      <c r="D145" s="19"/>
      <c r="E145" s="19"/>
      <c r="F145" s="19"/>
      <c r="G145" s="19"/>
      <c r="H145" s="20"/>
      <c r="I145" s="24"/>
      <c r="J145" s="60"/>
      <c r="K145" s="10"/>
      <c r="L145" s="16"/>
      <c r="M145" s="4"/>
    </row>
    <row r="146" spans="1:13">
      <c r="A146" s="29"/>
      <c r="B146" s="50"/>
      <c r="C146" s="47"/>
      <c r="D146" s="19"/>
      <c r="E146" s="19"/>
      <c r="F146" s="19"/>
      <c r="G146" s="19"/>
      <c r="H146" s="20"/>
      <c r="I146" s="23"/>
      <c r="J146" s="60"/>
      <c r="K146" s="10"/>
      <c r="L146" s="3"/>
      <c r="M146" s="4"/>
    </row>
    <row r="147" spans="1:13">
      <c r="A147" s="29"/>
      <c r="B147" s="50"/>
      <c r="C147" s="30"/>
      <c r="D147" s="19"/>
      <c r="E147" s="19"/>
      <c r="F147" s="19"/>
      <c r="G147" s="19"/>
      <c r="H147" s="20"/>
      <c r="I147" s="24"/>
      <c r="J147" s="60"/>
      <c r="K147" s="9"/>
      <c r="L147" s="3"/>
      <c r="M147" s="4"/>
    </row>
    <row r="148" spans="1:13">
      <c r="A148" s="29"/>
      <c r="B148" s="50"/>
      <c r="C148" s="47"/>
      <c r="D148" s="19"/>
      <c r="E148" s="19"/>
      <c r="F148" s="19"/>
      <c r="G148" s="19"/>
      <c r="H148" s="20"/>
      <c r="I148" s="23"/>
      <c r="J148" s="60"/>
    </row>
    <row r="149" spans="1:13">
      <c r="A149" s="29"/>
      <c r="B149" s="50"/>
      <c r="C149" s="30"/>
      <c r="D149" s="19"/>
      <c r="E149" s="19"/>
      <c r="F149" s="19"/>
      <c r="G149" s="19"/>
      <c r="H149" s="20"/>
      <c r="I149" s="24"/>
      <c r="J149" s="60"/>
    </row>
    <row r="150" spans="1:13">
      <c r="A150" s="29"/>
      <c r="B150" s="50"/>
      <c r="C150" s="30"/>
      <c r="D150" s="19"/>
      <c r="E150" s="19"/>
      <c r="F150" s="19"/>
      <c r="G150" s="19"/>
      <c r="H150" s="20"/>
      <c r="I150" s="23"/>
      <c r="J150" s="60"/>
    </row>
    <row r="151" spans="1:13">
      <c r="A151" s="29"/>
      <c r="B151" s="50"/>
      <c r="C151" s="30"/>
      <c r="D151" s="19"/>
      <c r="E151" s="19"/>
      <c r="F151" s="19"/>
      <c r="G151" s="19"/>
      <c r="H151" s="20"/>
      <c r="I151" s="24"/>
      <c r="J151" s="60"/>
    </row>
    <row r="152" spans="1:13">
      <c r="A152" s="29"/>
      <c r="B152" s="50"/>
      <c r="C152" s="30"/>
      <c r="D152" s="19"/>
      <c r="E152" s="19"/>
      <c r="F152" s="19"/>
      <c r="G152" s="19"/>
      <c r="H152" s="20"/>
      <c r="I152" s="23"/>
      <c r="J152" s="60"/>
    </row>
    <row r="153" spans="1:13">
      <c r="A153" s="29"/>
      <c r="B153" s="50"/>
      <c r="C153" s="30"/>
      <c r="D153" s="19"/>
      <c r="E153" s="19"/>
      <c r="F153" s="19"/>
      <c r="G153" s="19"/>
      <c r="H153" s="20"/>
      <c r="I153" s="24"/>
      <c r="J153" s="60"/>
    </row>
    <row r="154" spans="1:13">
      <c r="A154" s="29"/>
      <c r="B154" s="50"/>
      <c r="C154" s="30"/>
      <c r="D154" s="19"/>
      <c r="E154" s="19"/>
      <c r="F154" s="19"/>
      <c r="G154" s="19"/>
      <c r="H154" s="20"/>
      <c r="I154" s="23"/>
      <c r="J154" s="60"/>
    </row>
    <row r="155" spans="1:13">
      <c r="A155" s="29"/>
      <c r="B155" s="50"/>
      <c r="C155" s="30"/>
      <c r="D155" s="19"/>
      <c r="E155" s="19"/>
      <c r="F155" s="19"/>
      <c r="G155" s="19"/>
      <c r="H155" s="20"/>
      <c r="I155" s="24"/>
      <c r="J155" s="60"/>
    </row>
    <row r="156" spans="1:13">
      <c r="A156" s="29"/>
      <c r="B156" s="50"/>
      <c r="C156" s="30"/>
      <c r="D156" s="19"/>
      <c r="E156" s="19"/>
      <c r="F156" s="19"/>
      <c r="G156" s="19"/>
      <c r="H156" s="20"/>
      <c r="I156" s="23"/>
      <c r="J156" s="60"/>
    </row>
    <row r="157" spans="1:13">
      <c r="A157" s="29"/>
      <c r="B157" s="50"/>
      <c r="C157" s="30"/>
      <c r="D157" s="19"/>
      <c r="E157" s="19"/>
      <c r="F157" s="19"/>
      <c r="G157" s="19"/>
      <c r="H157" s="20"/>
      <c r="I157" s="24"/>
      <c r="J157" s="60"/>
    </row>
    <row r="158" spans="1:13">
      <c r="A158" s="29"/>
      <c r="B158" s="50"/>
      <c r="C158" s="30"/>
      <c r="D158" s="19"/>
      <c r="E158" s="19"/>
      <c r="F158" s="19"/>
      <c r="G158" s="19"/>
      <c r="H158" s="20"/>
      <c r="I158" s="23"/>
      <c r="J158" s="60"/>
    </row>
    <row r="161" spans="1:10">
      <c r="G161" s="4"/>
    </row>
    <row r="162" spans="1:10">
      <c r="G162" s="4"/>
    </row>
    <row r="163" spans="1:10">
      <c r="G163" s="4"/>
    </row>
    <row r="169" spans="1:10" ht="15.75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</row>
    <row r="171" spans="1:10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</row>
    <row r="172" spans="1:10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</row>
    <row r="173" spans="1:10" ht="15.75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>
      <c r="A174" s="1"/>
      <c r="B174" s="1"/>
      <c r="C174" s="8"/>
      <c r="D174" s="15"/>
      <c r="E174" s="15"/>
      <c r="F174" s="15"/>
      <c r="G174" s="15"/>
      <c r="H174" s="15"/>
      <c r="I174" s="15"/>
      <c r="J174" s="15"/>
    </row>
    <row r="175" spans="1:10">
      <c r="A175" s="15"/>
      <c r="B175" s="15"/>
      <c r="C175" s="8"/>
      <c r="D175" s="8"/>
      <c r="E175" s="8"/>
      <c r="F175" s="8"/>
      <c r="G175" s="8"/>
      <c r="J175" s="8"/>
    </row>
    <row r="176" spans="1:10">
      <c r="A176" s="57"/>
      <c r="B176" s="52"/>
      <c r="C176" s="58"/>
      <c r="D176" s="2"/>
      <c r="E176" s="2"/>
      <c r="F176" s="2"/>
      <c r="G176" s="2"/>
      <c r="H176" s="53"/>
      <c r="I176" s="54"/>
      <c r="J176" s="59"/>
    </row>
    <row r="177" spans="1:10">
      <c r="A177" s="57"/>
      <c r="B177" s="52"/>
      <c r="C177" s="58"/>
      <c r="D177" s="2"/>
      <c r="E177" s="2"/>
      <c r="F177" s="2"/>
      <c r="G177" s="2"/>
      <c r="H177" s="55"/>
      <c r="I177" s="56"/>
      <c r="J177" s="59"/>
    </row>
    <row r="178" spans="1:10">
      <c r="A178" s="29"/>
      <c r="B178" s="29"/>
      <c r="C178" s="30"/>
      <c r="D178" s="19"/>
      <c r="E178" s="19"/>
      <c r="F178" s="19"/>
      <c r="G178" s="19"/>
      <c r="H178" s="20"/>
      <c r="I178" s="24"/>
      <c r="J178" s="60"/>
    </row>
    <row r="179" spans="1:10">
      <c r="A179" s="29"/>
      <c r="B179" s="29"/>
      <c r="C179" s="30"/>
      <c r="D179" s="19"/>
      <c r="E179" s="19"/>
      <c r="F179" s="19"/>
      <c r="G179" s="19"/>
      <c r="H179" s="20"/>
      <c r="I179" s="23"/>
      <c r="J179" s="61"/>
    </row>
    <row r="180" spans="1:10">
      <c r="A180" s="29"/>
      <c r="B180" s="29"/>
      <c r="C180" s="30"/>
      <c r="D180" s="19"/>
      <c r="E180" s="19"/>
      <c r="F180" s="19"/>
      <c r="G180" s="19"/>
      <c r="H180" s="20"/>
      <c r="I180" s="31"/>
      <c r="J180" s="60"/>
    </row>
    <row r="181" spans="1:10">
      <c r="A181" s="26"/>
      <c r="B181" s="26"/>
      <c r="C181" s="28"/>
      <c r="D181" s="19"/>
      <c r="E181" s="19"/>
      <c r="F181" s="19"/>
      <c r="G181" s="19"/>
      <c r="H181" s="20"/>
      <c r="I181" s="23"/>
      <c r="J181" s="60"/>
    </row>
    <row r="182" spans="1:10">
      <c r="A182" s="29"/>
      <c r="B182" s="29"/>
      <c r="C182" s="30"/>
      <c r="D182" s="19"/>
      <c r="E182" s="19"/>
      <c r="F182" s="19"/>
      <c r="G182" s="19"/>
      <c r="H182" s="20"/>
      <c r="I182" s="24"/>
      <c r="J182" s="60"/>
    </row>
    <row r="183" spans="1:10">
      <c r="A183" s="29"/>
      <c r="B183" s="29"/>
      <c r="C183" s="30"/>
      <c r="D183" s="19"/>
      <c r="E183" s="19"/>
      <c r="F183" s="19"/>
      <c r="G183" s="19"/>
      <c r="H183" s="20"/>
      <c r="I183" s="23"/>
      <c r="J183" s="60"/>
    </row>
    <row r="184" spans="1:10">
      <c r="A184" s="29"/>
      <c r="B184" s="29"/>
      <c r="C184" s="30"/>
      <c r="D184" s="19"/>
      <c r="E184" s="19"/>
      <c r="F184" s="19"/>
      <c r="G184" s="19"/>
      <c r="H184" s="20"/>
      <c r="I184" s="24"/>
      <c r="J184" s="60"/>
    </row>
    <row r="185" spans="1:10">
      <c r="A185" s="29"/>
      <c r="B185" s="29"/>
      <c r="C185" s="30"/>
      <c r="D185" s="19"/>
      <c r="E185" s="19"/>
      <c r="F185" s="19"/>
      <c r="G185" s="19"/>
      <c r="H185" s="20"/>
      <c r="I185" s="23"/>
      <c r="J185" s="60"/>
    </row>
    <row r="186" spans="1:10">
      <c r="A186" s="29"/>
      <c r="B186" s="29"/>
      <c r="C186" s="30"/>
      <c r="D186" s="19"/>
      <c r="E186" s="19"/>
      <c r="F186" s="19"/>
      <c r="G186" s="19"/>
      <c r="H186" s="20"/>
      <c r="I186" s="24"/>
      <c r="J186" s="60"/>
    </row>
    <row r="187" spans="1:10">
      <c r="A187" s="29"/>
      <c r="B187" s="29"/>
      <c r="C187" s="30"/>
      <c r="D187" s="19"/>
      <c r="E187" s="19"/>
      <c r="F187" s="19"/>
      <c r="G187" s="19"/>
      <c r="H187" s="20"/>
      <c r="I187" s="23"/>
      <c r="J187" s="60"/>
    </row>
    <row r="188" spans="1:10">
      <c r="A188" s="29"/>
      <c r="B188" s="29"/>
      <c r="C188" s="30"/>
      <c r="D188" s="19"/>
      <c r="E188" s="19"/>
      <c r="F188" s="19"/>
      <c r="G188" s="19"/>
      <c r="H188" s="20"/>
      <c r="I188" s="24"/>
      <c r="J188" s="60"/>
    </row>
    <row r="189" spans="1:10">
      <c r="A189" s="29"/>
      <c r="B189" s="29"/>
      <c r="C189" s="30"/>
      <c r="D189" s="19"/>
      <c r="E189" s="19"/>
      <c r="F189" s="19"/>
      <c r="G189" s="19"/>
      <c r="H189" s="20"/>
      <c r="I189" s="23"/>
      <c r="J189" s="60"/>
    </row>
    <row r="190" spans="1:10">
      <c r="A190" s="29"/>
      <c r="B190" s="29"/>
      <c r="C190" s="30"/>
      <c r="D190" s="19"/>
      <c r="E190" s="19"/>
      <c r="F190" s="19"/>
      <c r="G190" s="19"/>
      <c r="H190" s="20"/>
      <c r="I190" s="24"/>
      <c r="J190" s="60"/>
    </row>
    <row r="191" spans="1:10">
      <c r="A191" s="29"/>
      <c r="B191" s="29"/>
      <c r="C191" s="30"/>
      <c r="D191" s="19"/>
      <c r="E191" s="19"/>
      <c r="F191" s="19"/>
      <c r="G191" s="19"/>
      <c r="H191" s="20"/>
      <c r="I191" s="23"/>
      <c r="J191" s="60"/>
    </row>
    <row r="192" spans="1:10" ht="15.75" customHeight="1">
      <c r="A192" s="29"/>
      <c r="B192" s="29"/>
      <c r="C192" s="30"/>
      <c r="D192" s="19"/>
      <c r="E192" s="19"/>
      <c r="F192" s="19"/>
      <c r="G192" s="19"/>
      <c r="H192" s="20"/>
      <c r="I192" s="24"/>
      <c r="J192" s="60"/>
    </row>
    <row r="193" spans="1:10" ht="14.25" customHeight="1">
      <c r="A193" s="29"/>
      <c r="B193" s="29"/>
      <c r="C193" s="30"/>
      <c r="D193" s="19"/>
      <c r="E193" s="19"/>
      <c r="F193" s="19"/>
      <c r="G193" s="19"/>
      <c r="H193" s="20"/>
      <c r="I193" s="23"/>
      <c r="J193" s="60"/>
    </row>
    <row r="194" spans="1:10">
      <c r="A194" s="29"/>
      <c r="B194" s="29"/>
      <c r="C194" s="30"/>
      <c r="D194" s="19"/>
      <c r="E194" s="19"/>
      <c r="F194" s="19"/>
      <c r="G194" s="19"/>
      <c r="H194" s="20"/>
      <c r="I194" s="24"/>
      <c r="J194" s="60"/>
    </row>
    <row r="195" spans="1:10">
      <c r="A195" s="29"/>
      <c r="B195" s="29"/>
      <c r="C195" s="30"/>
      <c r="D195" s="19"/>
      <c r="E195" s="19"/>
      <c r="F195" s="19"/>
      <c r="G195" s="19"/>
      <c r="H195" s="20"/>
      <c r="I195" s="23"/>
      <c r="J195" s="60"/>
    </row>
    <row r="196" spans="1:10">
      <c r="A196" s="29"/>
      <c r="B196" s="29"/>
      <c r="C196" s="30"/>
      <c r="D196" s="19"/>
      <c r="E196" s="19"/>
      <c r="F196" s="19"/>
      <c r="G196" s="19"/>
      <c r="H196" s="20"/>
      <c r="I196" s="24"/>
      <c r="J196" s="60"/>
    </row>
    <row r="197" spans="1:10">
      <c r="A197" s="29"/>
      <c r="B197" s="29"/>
      <c r="C197" s="30"/>
      <c r="D197" s="19"/>
      <c r="E197" s="19"/>
      <c r="F197" s="19"/>
      <c r="G197" s="19"/>
      <c r="H197" s="20"/>
      <c r="I197" s="23"/>
      <c r="J197" s="60"/>
    </row>
    <row r="198" spans="1:10" ht="14.25" customHeight="1">
      <c r="A198" s="29"/>
      <c r="B198" s="29"/>
      <c r="C198" s="30"/>
      <c r="D198" s="19"/>
      <c r="E198" s="19"/>
      <c r="F198" s="19"/>
      <c r="G198" s="19"/>
      <c r="H198" s="20"/>
      <c r="I198" s="24"/>
      <c r="J198" s="60"/>
    </row>
    <row r="199" spans="1:10">
      <c r="A199" s="29"/>
      <c r="B199" s="29"/>
      <c r="C199" s="30"/>
      <c r="D199" s="19"/>
      <c r="E199" s="19"/>
      <c r="F199" s="19"/>
      <c r="G199" s="19"/>
      <c r="H199" s="20"/>
      <c r="I199" s="23"/>
      <c r="J199" s="61"/>
    </row>
    <row r="200" spans="1:10" ht="15" customHeight="1">
      <c r="H200" s="20"/>
      <c r="I200" s="24"/>
      <c r="J200" s="60"/>
    </row>
    <row r="201" spans="1:10">
      <c r="H201" s="20"/>
      <c r="I201" s="23"/>
      <c r="J201" s="60"/>
    </row>
    <row r="202" spans="1:10">
      <c r="H202" s="20"/>
      <c r="I202" s="24"/>
      <c r="J202" s="60"/>
    </row>
    <row r="203" spans="1:10">
      <c r="H203" s="20"/>
      <c r="I203" s="23"/>
      <c r="J203" s="60"/>
    </row>
    <row r="204" spans="1:10">
      <c r="H204" s="20"/>
      <c r="I204" s="24"/>
      <c r="J204" s="60"/>
    </row>
    <row r="205" spans="1:10">
      <c r="A205" s="29"/>
      <c r="B205" s="29"/>
      <c r="C205" s="30"/>
      <c r="D205" s="19"/>
      <c r="E205" s="19"/>
      <c r="F205" s="19"/>
      <c r="G205" s="19"/>
      <c r="H205" s="20"/>
      <c r="I205" s="23"/>
      <c r="J205" s="60"/>
    </row>
    <row r="206" spans="1:10">
      <c r="A206" s="29"/>
      <c r="B206" s="29"/>
      <c r="C206" s="30"/>
      <c r="D206" s="19"/>
      <c r="E206" s="19"/>
      <c r="F206" s="19"/>
      <c r="G206" s="19"/>
      <c r="H206" s="20"/>
      <c r="I206" s="24"/>
      <c r="J206" s="60"/>
    </row>
    <row r="207" spans="1:10">
      <c r="A207" s="29"/>
      <c r="B207" s="29"/>
      <c r="C207" s="30"/>
      <c r="D207" s="19"/>
      <c r="E207" s="19"/>
      <c r="F207" s="19"/>
      <c r="G207" s="19"/>
      <c r="H207" s="20"/>
      <c r="I207" s="23"/>
      <c r="J207" s="60"/>
    </row>
    <row r="208" spans="1:10">
      <c r="A208" s="29"/>
      <c r="B208" s="29"/>
      <c r="C208" s="30"/>
      <c r="D208" s="19"/>
      <c r="E208" s="19"/>
      <c r="F208" s="19"/>
      <c r="G208" s="19"/>
      <c r="H208" s="20"/>
      <c r="I208" s="24"/>
      <c r="J208" s="60"/>
    </row>
    <row r="209" spans="1:10">
      <c r="A209" s="29"/>
      <c r="B209" s="29"/>
      <c r="C209" s="30"/>
      <c r="D209" s="19"/>
      <c r="E209" s="19"/>
      <c r="F209" s="19"/>
      <c r="G209" s="19"/>
      <c r="H209" s="20"/>
      <c r="I209" s="23"/>
      <c r="J209" s="60"/>
    </row>
    <row r="210" spans="1:10">
      <c r="A210" s="29"/>
      <c r="B210" s="29"/>
      <c r="C210" s="30"/>
      <c r="D210" s="19"/>
      <c r="E210" s="19"/>
      <c r="F210" s="19"/>
      <c r="G210" s="19"/>
      <c r="H210" s="20"/>
      <c r="I210" s="24"/>
      <c r="J210" s="60"/>
    </row>
    <row r="211" spans="1:10">
      <c r="A211" s="29"/>
      <c r="B211" s="29"/>
      <c r="C211" s="30"/>
      <c r="D211" s="19"/>
      <c r="E211" s="19"/>
      <c r="F211" s="19"/>
      <c r="G211" s="19"/>
      <c r="H211" s="20"/>
      <c r="I211" s="23"/>
      <c r="J211" s="60"/>
    </row>
    <row r="212" spans="1:10">
      <c r="A212" s="29"/>
      <c r="B212" s="29"/>
      <c r="C212" s="30"/>
      <c r="D212" s="19"/>
      <c r="E212" s="19"/>
      <c r="F212" s="19"/>
      <c r="G212" s="19"/>
      <c r="H212" s="20"/>
      <c r="I212" s="24"/>
      <c r="J212" s="60"/>
    </row>
    <row r="213" spans="1:10">
      <c r="A213" s="29"/>
      <c r="B213" s="29"/>
      <c r="C213" s="30"/>
      <c r="D213" s="19"/>
      <c r="E213" s="19"/>
      <c r="F213" s="19"/>
      <c r="G213" s="19"/>
      <c r="H213" s="20"/>
      <c r="I213" s="23"/>
      <c r="J213" s="60"/>
    </row>
    <row r="214" spans="1:10">
      <c r="A214" s="29"/>
      <c r="B214" s="29"/>
      <c r="C214" s="30"/>
      <c r="D214" s="19"/>
      <c r="E214" s="19"/>
      <c r="F214" s="19"/>
      <c r="G214" s="19"/>
      <c r="H214" s="20"/>
      <c r="I214" s="24"/>
      <c r="J214" s="60"/>
    </row>
    <row r="215" spans="1:10">
      <c r="A215" s="29"/>
      <c r="B215" s="29"/>
      <c r="C215" s="30"/>
      <c r="D215" s="19"/>
      <c r="E215" s="19"/>
      <c r="F215" s="19"/>
      <c r="G215" s="19"/>
      <c r="H215" s="20"/>
      <c r="I215" s="23"/>
      <c r="J215" s="60"/>
    </row>
    <row r="216" spans="1:10">
      <c r="A216" s="29"/>
      <c r="B216" s="29"/>
      <c r="C216" s="30"/>
      <c r="D216" s="19"/>
      <c r="E216" s="19"/>
      <c r="F216" s="19"/>
      <c r="G216" s="19"/>
      <c r="H216" s="20"/>
      <c r="I216" s="24"/>
      <c r="J216" s="60"/>
    </row>
    <row r="217" spans="1:10">
      <c r="A217" s="29"/>
      <c r="B217" s="29"/>
      <c r="C217" s="30"/>
      <c r="D217" s="19"/>
      <c r="E217" s="19"/>
      <c r="F217" s="19"/>
      <c r="G217" s="19"/>
      <c r="H217" s="20"/>
      <c r="I217" s="23"/>
      <c r="J217" s="60"/>
    </row>
    <row r="218" spans="1:10">
      <c r="A218" s="29"/>
      <c r="B218" s="29"/>
      <c r="C218" s="30"/>
      <c r="D218" s="19"/>
      <c r="E218" s="19"/>
      <c r="F218" s="19"/>
      <c r="G218" s="19"/>
      <c r="H218" s="20"/>
      <c r="I218" s="24"/>
      <c r="J218" s="60"/>
    </row>
    <row r="219" spans="1:10">
      <c r="A219" s="29"/>
      <c r="B219" s="29"/>
      <c r="C219" s="30"/>
      <c r="D219" s="19"/>
      <c r="E219" s="19"/>
      <c r="F219" s="19"/>
      <c r="G219" s="19"/>
      <c r="H219" s="20"/>
      <c r="I219" s="23"/>
      <c r="J219" s="60"/>
    </row>
    <row r="220" spans="1:10">
      <c r="A220" s="29"/>
      <c r="B220" s="29"/>
      <c r="C220" s="30"/>
      <c r="D220" s="19"/>
      <c r="E220" s="19"/>
      <c r="F220" s="19"/>
      <c r="G220" s="19"/>
      <c r="H220" s="20"/>
      <c r="I220" s="24"/>
      <c r="J220" s="60"/>
    </row>
    <row r="221" spans="1:10">
      <c r="A221" s="26"/>
      <c r="B221" s="26"/>
      <c r="C221" s="28"/>
      <c r="D221" s="19"/>
      <c r="E221" s="19"/>
      <c r="F221" s="19"/>
      <c r="G221" s="19"/>
      <c r="H221" s="20"/>
      <c r="I221" s="23"/>
      <c r="J221" s="61"/>
    </row>
    <row r="223" spans="1:10" ht="15.75">
      <c r="A223" s="12"/>
      <c r="B223" s="12"/>
      <c r="C223" s="13"/>
      <c r="D223" s="13"/>
      <c r="E223" s="13"/>
      <c r="F223" s="13"/>
      <c r="H223" s="51"/>
      <c r="I223" s="51"/>
    </row>
    <row r="224" spans="1:10" ht="15.75">
      <c r="A224" s="12"/>
      <c r="B224" s="12"/>
      <c r="C224" s="13"/>
      <c r="D224" s="13"/>
      <c r="E224" s="13"/>
      <c r="F224" s="13"/>
      <c r="H224" s="51"/>
      <c r="I224" s="51"/>
    </row>
    <row r="225" spans="1:9">
      <c r="A225" s="14"/>
      <c r="B225" s="14"/>
      <c r="C225" s="13"/>
      <c r="D225" s="13"/>
      <c r="E225" s="13"/>
      <c r="F225" s="13"/>
      <c r="H225" s="13"/>
      <c r="I225" s="13"/>
    </row>
    <row r="226" spans="1:9" ht="15.75">
      <c r="A226" s="12"/>
      <c r="B226" s="12"/>
      <c r="C226" s="13"/>
      <c r="D226" s="13"/>
      <c r="E226" s="13"/>
      <c r="F226" s="13"/>
      <c r="H226" s="51"/>
      <c r="I226" s="51"/>
    </row>
    <row r="227" spans="1:9" ht="15.75">
      <c r="A227" s="12"/>
      <c r="B227" s="12"/>
      <c r="C227" s="13"/>
      <c r="D227" s="13"/>
      <c r="E227" s="13"/>
      <c r="F227" s="13"/>
      <c r="H227" s="51"/>
      <c r="I227" s="51"/>
    </row>
    <row r="228" spans="1:9">
      <c r="A228" s="6"/>
      <c r="B228" s="6"/>
    </row>
    <row r="229" spans="1:9" ht="15.75">
      <c r="A229" s="5"/>
      <c r="B229" s="5"/>
    </row>
    <row r="230" spans="1:9" ht="15.75">
      <c r="A230" s="5"/>
      <c r="B230" s="5"/>
    </row>
    <row r="277" spans="1:10" ht="15.75">
      <c r="A277" s="114" t="s">
        <v>0</v>
      </c>
      <c r="B277" s="114"/>
      <c r="C277" s="114"/>
      <c r="D277" s="114"/>
      <c r="E277" s="114"/>
      <c r="F277" s="114"/>
      <c r="G277" s="114"/>
      <c r="H277" s="114"/>
      <c r="I277" s="114"/>
      <c r="J277" s="114"/>
    </row>
    <row r="279" spans="1:10">
      <c r="A279" s="115" t="s">
        <v>7</v>
      </c>
      <c r="B279" s="115"/>
      <c r="C279" s="115"/>
      <c r="D279" s="115"/>
      <c r="E279" s="115"/>
      <c r="F279" s="115"/>
      <c r="G279" s="115"/>
      <c r="H279" s="115"/>
      <c r="I279" s="115"/>
      <c r="J279" s="115"/>
    </row>
    <row r="280" spans="1:10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</row>
    <row r="281" spans="1:10" ht="15.75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>
      <c r="A282" s="1" t="s">
        <v>5</v>
      </c>
      <c r="B282" s="1"/>
      <c r="C282" s="8"/>
      <c r="D282" s="128" t="s">
        <v>9</v>
      </c>
      <c r="E282" s="128"/>
      <c r="F282" s="128"/>
      <c r="G282" s="128"/>
      <c r="H282" s="128"/>
      <c r="I282" s="128"/>
      <c r="J282" s="128"/>
    </row>
    <row r="283" spans="1:10">
      <c r="A283" s="144" t="s">
        <v>18</v>
      </c>
      <c r="B283" s="144"/>
      <c r="C283" s="144"/>
      <c r="D283" s="8"/>
      <c r="E283" s="8"/>
      <c r="F283" s="8"/>
      <c r="G283" s="8"/>
      <c r="H283" t="s">
        <v>10</v>
      </c>
      <c r="J283" s="8"/>
    </row>
    <row r="284" spans="1:10">
      <c r="A284" s="145" t="s">
        <v>11</v>
      </c>
      <c r="B284" s="117"/>
      <c r="C284" s="140" t="s">
        <v>12</v>
      </c>
      <c r="D284" s="17"/>
      <c r="E284" s="17"/>
      <c r="F284" s="17"/>
      <c r="G284" s="17"/>
      <c r="H284" s="33" t="s">
        <v>15</v>
      </c>
      <c r="I284" s="21" t="s">
        <v>13</v>
      </c>
      <c r="J284" s="142" t="s">
        <v>1</v>
      </c>
    </row>
    <row r="285" spans="1:10">
      <c r="A285" s="146"/>
      <c r="B285" s="118"/>
      <c r="C285" s="141"/>
      <c r="D285" s="18"/>
      <c r="E285" s="18"/>
      <c r="F285" s="18"/>
      <c r="G285" s="18"/>
      <c r="H285" s="34" t="s">
        <v>16</v>
      </c>
      <c r="I285" s="22" t="s">
        <v>14</v>
      </c>
      <c r="J285" s="143"/>
    </row>
    <row r="286" spans="1:10">
      <c r="A286" s="25"/>
      <c r="B286" s="25"/>
      <c r="C286" s="27"/>
      <c r="D286" s="19"/>
      <c r="E286" s="19"/>
      <c r="F286" s="19"/>
      <c r="G286" s="19"/>
      <c r="H286" s="20" t="e">
        <f>SUM(D286+E286+F286+G286+#REF!+#REF!)</f>
        <v>#REF!</v>
      </c>
      <c r="I286" s="32" t="e">
        <f>SUM(H286+H287)</f>
        <v>#REF!</v>
      </c>
      <c r="J286" s="123"/>
    </row>
    <row r="287" spans="1:10">
      <c r="A287" s="29"/>
      <c r="B287" s="29"/>
      <c r="C287" s="30"/>
      <c r="D287" s="19"/>
      <c r="E287" s="19"/>
      <c r="F287" s="19"/>
      <c r="G287" s="19"/>
      <c r="H287" s="20" t="e">
        <f>SUM(D287+E287+F287+G287+#REF!+#REF!)</f>
        <v>#REF!</v>
      </c>
      <c r="I287" s="23" t="e">
        <f>SUM(H286+H287)</f>
        <v>#REF!</v>
      </c>
      <c r="J287" s="124"/>
    </row>
    <row r="288" spans="1:10">
      <c r="A288" s="29"/>
      <c r="B288" s="29"/>
      <c r="C288" s="30"/>
      <c r="D288" s="19"/>
      <c r="E288" s="19"/>
      <c r="F288" s="19"/>
      <c r="G288" s="19"/>
      <c r="H288" s="20" t="e">
        <f>SUM(D288+E288+F288+G288+#REF!+#REF!)</f>
        <v>#REF!</v>
      </c>
      <c r="I288" s="31" t="e">
        <f>SUM(H288+H289)</f>
        <v>#REF!</v>
      </c>
      <c r="J288" s="125"/>
    </row>
    <row r="289" spans="1:10">
      <c r="A289" s="26"/>
      <c r="B289" s="26"/>
      <c r="C289" s="28"/>
      <c r="D289" s="19"/>
      <c r="E289" s="19"/>
      <c r="F289" s="19"/>
      <c r="G289" s="19"/>
      <c r="H289" s="20" t="e">
        <f>SUM(D289+E289+F289+G289+#REF!+#REF!)</f>
        <v>#REF!</v>
      </c>
      <c r="I289" s="23" t="e">
        <f>SUM(H288+H289)</f>
        <v>#REF!</v>
      </c>
      <c r="J289" s="125"/>
    </row>
    <row r="290" spans="1:10">
      <c r="A290" s="29"/>
      <c r="B290" s="29"/>
      <c r="C290" s="30"/>
      <c r="D290" s="19"/>
      <c r="E290" s="19"/>
      <c r="F290" s="19"/>
      <c r="G290" s="19"/>
      <c r="H290" s="20" t="e">
        <f>SUM(D290+E290+F290+G290+#REF!+#REF!)</f>
        <v>#REF!</v>
      </c>
      <c r="I290" s="24" t="e">
        <f>SUM(H290+H291)</f>
        <v>#REF!</v>
      </c>
      <c r="J290" s="125"/>
    </row>
    <row r="291" spans="1:10">
      <c r="A291" s="29"/>
      <c r="B291" s="29"/>
      <c r="C291" s="30"/>
      <c r="D291" s="19"/>
      <c r="E291" s="19"/>
      <c r="F291" s="19"/>
      <c r="G291" s="19"/>
      <c r="H291" s="20" t="e">
        <f>SUM(D291+E291+F291+G291+#REF!+#REF!)</f>
        <v>#REF!</v>
      </c>
      <c r="I291" s="23" t="e">
        <f>SUM(H290+H291)</f>
        <v>#REF!</v>
      </c>
      <c r="J291" s="125"/>
    </row>
    <row r="292" spans="1:10">
      <c r="A292" s="29"/>
      <c r="B292" s="29"/>
      <c r="C292" s="30"/>
      <c r="D292" s="19"/>
      <c r="E292" s="19"/>
      <c r="F292" s="19"/>
      <c r="G292" s="19"/>
      <c r="H292" s="20" t="e">
        <f>SUM(D292+E292+F292+G292+#REF!+#REF!)</f>
        <v>#REF!</v>
      </c>
      <c r="I292" s="24" t="e">
        <f>SUM(H292+H293)</f>
        <v>#REF!</v>
      </c>
      <c r="J292" s="125"/>
    </row>
    <row r="293" spans="1:10">
      <c r="A293" s="29"/>
      <c r="B293" s="29"/>
      <c r="C293" s="30"/>
      <c r="D293" s="19"/>
      <c r="E293" s="19"/>
      <c r="F293" s="19"/>
      <c r="G293" s="19"/>
      <c r="H293" s="20" t="e">
        <f>SUM(D293+E293+F293+G293+#REF!+#REF!)</f>
        <v>#REF!</v>
      </c>
      <c r="I293" s="23" t="e">
        <f>SUM(H292+H293)</f>
        <v>#REF!</v>
      </c>
      <c r="J293" s="125"/>
    </row>
    <row r="294" spans="1:10">
      <c r="A294" s="29"/>
      <c r="B294" s="29"/>
      <c r="C294" s="30"/>
      <c r="D294" s="19"/>
      <c r="E294" s="19"/>
      <c r="F294" s="19"/>
      <c r="G294" s="19"/>
      <c r="H294" s="20" t="e">
        <f>SUM(D294+E294+F294+G294+#REF!+#REF!)</f>
        <v>#REF!</v>
      </c>
      <c r="I294" s="24" t="e">
        <f>SUM(H294+H295)</f>
        <v>#REF!</v>
      </c>
      <c r="J294" s="125"/>
    </row>
    <row r="295" spans="1:10">
      <c r="A295" s="29"/>
      <c r="B295" s="29"/>
      <c r="C295" s="30"/>
      <c r="D295" s="19"/>
      <c r="E295" s="19"/>
      <c r="F295" s="19"/>
      <c r="G295" s="19"/>
      <c r="H295" s="20" t="e">
        <f>SUM(D295+E295+F295+G295+#REF!+#REF!)</f>
        <v>#REF!</v>
      </c>
      <c r="I295" s="23" t="e">
        <f>SUM(H294+H295)</f>
        <v>#REF!</v>
      </c>
      <c r="J295" s="125"/>
    </row>
    <row r="296" spans="1:10">
      <c r="A296" s="29"/>
      <c r="B296" s="29"/>
      <c r="C296" s="30"/>
      <c r="D296" s="19"/>
      <c r="E296" s="19"/>
      <c r="F296" s="19"/>
      <c r="G296" s="19"/>
      <c r="H296" s="20" t="e">
        <f>SUM(D296+E296+F296+G296+#REF!+#REF!)</f>
        <v>#REF!</v>
      </c>
      <c r="I296" s="24" t="e">
        <f>SUM(H296+H297)</f>
        <v>#REF!</v>
      </c>
      <c r="J296" s="125"/>
    </row>
    <row r="297" spans="1:10">
      <c r="A297" s="29"/>
      <c r="B297" s="29"/>
      <c r="C297" s="30"/>
      <c r="D297" s="19"/>
      <c r="E297" s="19"/>
      <c r="F297" s="19"/>
      <c r="G297" s="19"/>
      <c r="H297" s="20" t="e">
        <f>SUM(D297+E297+F297+G297+#REF!+#REF!)</f>
        <v>#REF!</v>
      </c>
      <c r="I297" s="23" t="e">
        <f>SUM(H296+H297)</f>
        <v>#REF!</v>
      </c>
      <c r="J297" s="125"/>
    </row>
    <row r="298" spans="1:10">
      <c r="A298" s="29"/>
      <c r="B298" s="29"/>
      <c r="C298" s="30"/>
      <c r="D298" s="19"/>
      <c r="E298" s="19"/>
      <c r="F298" s="19"/>
      <c r="G298" s="19"/>
      <c r="H298" s="20" t="e">
        <f>SUM(D298+E298+F298+G298+#REF!+#REF!)</f>
        <v>#REF!</v>
      </c>
      <c r="I298" s="24" t="e">
        <f>SUM(H298+H299)</f>
        <v>#REF!</v>
      </c>
      <c r="J298" s="125"/>
    </row>
    <row r="299" spans="1:10">
      <c r="A299" s="29"/>
      <c r="B299" s="29"/>
      <c r="C299" s="30"/>
      <c r="D299" s="19"/>
      <c r="E299" s="19"/>
      <c r="F299" s="19"/>
      <c r="G299" s="19"/>
      <c r="H299" s="20" t="e">
        <f>SUM(D299+E299+F299+G299+#REF!+#REF!)</f>
        <v>#REF!</v>
      </c>
      <c r="I299" s="23" t="e">
        <f>SUM(H298+H299)</f>
        <v>#REF!</v>
      </c>
      <c r="J299" s="125"/>
    </row>
    <row r="300" spans="1:10">
      <c r="A300" s="29"/>
      <c r="B300" s="29"/>
      <c r="C300" s="30"/>
      <c r="D300" s="19"/>
      <c r="E300" s="19"/>
      <c r="F300" s="19"/>
      <c r="G300" s="19"/>
      <c r="H300" s="20" t="e">
        <f>SUM(D300+E300+F300+G300+#REF!+#REF!)</f>
        <v>#REF!</v>
      </c>
      <c r="I300" s="24" t="e">
        <f>SUM(H300+H301)</f>
        <v>#REF!</v>
      </c>
      <c r="J300" s="125"/>
    </row>
    <row r="301" spans="1:10">
      <c r="A301" s="29"/>
      <c r="B301" s="29"/>
      <c r="C301" s="30"/>
      <c r="D301" s="19"/>
      <c r="E301" s="19"/>
      <c r="F301" s="19"/>
      <c r="G301" s="19"/>
      <c r="H301" s="20" t="e">
        <f>SUM(D301+E301+F301+G301+#REF!+#REF!)</f>
        <v>#REF!</v>
      </c>
      <c r="I301" s="23" t="e">
        <f>SUM(H300+H301)</f>
        <v>#REF!</v>
      </c>
      <c r="J301" s="125"/>
    </row>
    <row r="302" spans="1:10">
      <c r="A302" s="29"/>
      <c r="B302" s="29"/>
      <c r="C302" s="30"/>
      <c r="D302" s="19"/>
      <c r="E302" s="19"/>
      <c r="F302" s="19"/>
      <c r="G302" s="19"/>
      <c r="H302" s="20" t="e">
        <f>SUM(D302+E302+F302+G302+#REF!+#REF!)</f>
        <v>#REF!</v>
      </c>
      <c r="I302" s="24" t="e">
        <f>SUM(H302+H303)</f>
        <v>#REF!</v>
      </c>
      <c r="J302" s="125"/>
    </row>
    <row r="303" spans="1:10">
      <c r="A303" s="29"/>
      <c r="B303" s="29"/>
      <c r="C303" s="30"/>
      <c r="D303" s="19"/>
      <c r="E303" s="19"/>
      <c r="F303" s="19"/>
      <c r="G303" s="19"/>
      <c r="H303" s="20" t="e">
        <f>SUM(D303+E303+F303+G303+#REF!+#REF!)</f>
        <v>#REF!</v>
      </c>
      <c r="I303" s="23" t="e">
        <f>SUM(H302+H303)</f>
        <v>#REF!</v>
      </c>
      <c r="J303" s="125"/>
    </row>
    <row r="304" spans="1:10">
      <c r="A304" s="29"/>
      <c r="B304" s="29"/>
      <c r="C304" s="30"/>
      <c r="D304" s="19"/>
      <c r="E304" s="19"/>
      <c r="F304" s="19"/>
      <c r="G304" s="19"/>
      <c r="H304" s="20" t="e">
        <f>SUM(D304+E304+F304+G304+#REF!+#REF!)</f>
        <v>#REF!</v>
      </c>
      <c r="I304" s="24" t="e">
        <f>SUM(H304+H305)</f>
        <v>#REF!</v>
      </c>
      <c r="J304" s="125"/>
    </row>
    <row r="305" spans="1:10">
      <c r="A305" s="29"/>
      <c r="B305" s="29"/>
      <c r="C305" s="30"/>
      <c r="D305" s="19"/>
      <c r="E305" s="19"/>
      <c r="F305" s="19"/>
      <c r="G305" s="19"/>
      <c r="H305" s="20" t="e">
        <f>SUM(D305+E305+F305+G305+#REF!+#REF!)</f>
        <v>#REF!</v>
      </c>
      <c r="I305" s="23" t="e">
        <f>SUM(H304+H305)</f>
        <v>#REF!</v>
      </c>
      <c r="J305" s="125"/>
    </row>
    <row r="306" spans="1:10">
      <c r="A306" s="29"/>
      <c r="B306" s="29"/>
      <c r="C306" s="30"/>
      <c r="D306" s="19"/>
      <c r="E306" s="19"/>
      <c r="F306" s="19"/>
      <c r="G306" s="19"/>
      <c r="H306" s="20" t="e">
        <f>SUM(D306+E306+F306+G306+#REF!+#REF!)</f>
        <v>#REF!</v>
      </c>
      <c r="I306" s="24" t="e">
        <f>SUM(H306+H307)</f>
        <v>#REF!</v>
      </c>
      <c r="J306" s="125"/>
    </row>
    <row r="307" spans="1:10">
      <c r="A307" s="29"/>
      <c r="B307" s="29"/>
      <c r="C307" s="30"/>
      <c r="D307" s="19"/>
      <c r="E307" s="19"/>
      <c r="F307" s="19"/>
      <c r="G307" s="19"/>
      <c r="H307" s="20" t="e">
        <f>SUM(D307+E307+F307+G307+#REF!+#REF!)</f>
        <v>#REF!</v>
      </c>
      <c r="I307" s="23" t="e">
        <f>SUM(H306+H307)</f>
        <v>#REF!</v>
      </c>
      <c r="J307" s="124"/>
    </row>
    <row r="308" spans="1:10">
      <c r="A308" s="29"/>
      <c r="B308" s="29"/>
      <c r="C308" s="30"/>
      <c r="D308" s="19"/>
      <c r="E308" s="19"/>
      <c r="F308" s="19"/>
      <c r="G308" s="19"/>
      <c r="H308" s="20" t="e">
        <f>SUM(D308+E308+F308+G308+#REF!+#REF!)</f>
        <v>#REF!</v>
      </c>
      <c r="I308" s="24" t="e">
        <f>SUM(H308+H309)</f>
        <v>#REF!</v>
      </c>
      <c r="J308" s="125"/>
    </row>
    <row r="309" spans="1:10">
      <c r="A309" s="29"/>
      <c r="B309" s="29"/>
      <c r="C309" s="30"/>
      <c r="D309" s="19"/>
      <c r="E309" s="19"/>
      <c r="F309" s="19"/>
      <c r="G309" s="19"/>
      <c r="H309" s="20" t="e">
        <f>SUM(D309+E309+F309+G309+#REF!+#REF!)</f>
        <v>#REF!</v>
      </c>
      <c r="I309" s="23" t="e">
        <f>SUM(H308+H309)</f>
        <v>#REF!</v>
      </c>
      <c r="J309" s="125"/>
    </row>
    <row r="310" spans="1:10">
      <c r="A310" s="29"/>
      <c r="B310" s="29"/>
      <c r="C310" s="30"/>
      <c r="D310" s="19"/>
      <c r="E310" s="19"/>
      <c r="F310" s="19"/>
      <c r="G310" s="19"/>
      <c r="H310" s="20" t="e">
        <f>SUM(D310+E310+F310+G310+#REF!+#REF!)</f>
        <v>#REF!</v>
      </c>
      <c r="I310" s="24" t="e">
        <f>SUM(H310+H311)</f>
        <v>#REF!</v>
      </c>
      <c r="J310" s="125"/>
    </row>
    <row r="311" spans="1:10">
      <c r="A311" s="29"/>
      <c r="B311" s="29"/>
      <c r="C311" s="30"/>
      <c r="D311" s="19"/>
      <c r="E311" s="19"/>
      <c r="F311" s="19"/>
      <c r="G311" s="19"/>
      <c r="H311" s="20" t="e">
        <f>SUM(D311+E311+F311+G311+#REF!+#REF!)</f>
        <v>#REF!</v>
      </c>
      <c r="I311" s="23" t="e">
        <f>SUM(H310+H311)</f>
        <v>#REF!</v>
      </c>
      <c r="J311" s="125"/>
    </row>
    <row r="312" spans="1:10">
      <c r="A312" s="29"/>
      <c r="B312" s="29"/>
      <c r="C312" s="30"/>
      <c r="D312" s="19"/>
      <c r="E312" s="19"/>
      <c r="F312" s="19"/>
      <c r="G312" s="19"/>
      <c r="H312" s="20" t="e">
        <f>SUM(D312+E312+F312+G312+#REF!+#REF!)</f>
        <v>#REF!</v>
      </c>
      <c r="I312" s="24" t="e">
        <f>SUM(H312+H313)</f>
        <v>#REF!</v>
      </c>
      <c r="J312" s="125"/>
    </row>
    <row r="313" spans="1:10">
      <c r="A313" s="29"/>
      <c r="B313" s="29"/>
      <c r="C313" s="30"/>
      <c r="D313" s="19"/>
      <c r="E313" s="19"/>
      <c r="F313" s="19"/>
      <c r="G313" s="19"/>
      <c r="H313" s="20" t="e">
        <f>SUM(D313+E313+F313+G313+#REF!+#REF!)</f>
        <v>#REF!</v>
      </c>
      <c r="I313" s="23" t="e">
        <f>SUM(H312+H313)</f>
        <v>#REF!</v>
      </c>
      <c r="J313" s="125"/>
    </row>
    <row r="314" spans="1:10">
      <c r="A314" s="29"/>
      <c r="B314" s="29"/>
      <c r="C314" s="30"/>
      <c r="D314" s="19"/>
      <c r="E314" s="19"/>
      <c r="F314" s="19"/>
      <c r="G314" s="19"/>
      <c r="H314" s="20" t="e">
        <f>SUM(D314+E314+F314+G314+#REF!+#REF!)</f>
        <v>#REF!</v>
      </c>
      <c r="I314" s="24" t="e">
        <f>SUM(H314+H315)</f>
        <v>#REF!</v>
      </c>
      <c r="J314" s="125"/>
    </row>
    <row r="315" spans="1:10">
      <c r="A315" s="29"/>
      <c r="B315" s="29"/>
      <c r="C315" s="30"/>
      <c r="D315" s="19"/>
      <c r="E315" s="19"/>
      <c r="F315" s="19"/>
      <c r="G315" s="19"/>
      <c r="H315" s="20" t="e">
        <f>SUM(D315+E315+F315+G315+#REF!+#REF!)</f>
        <v>#REF!</v>
      </c>
      <c r="I315" s="23" t="e">
        <f>SUM(H314+H315)</f>
        <v>#REF!</v>
      </c>
      <c r="J315" s="125"/>
    </row>
    <row r="316" spans="1:10">
      <c r="A316" s="29"/>
      <c r="B316" s="29"/>
      <c r="C316" s="30"/>
      <c r="D316" s="19"/>
      <c r="E316" s="19"/>
      <c r="F316" s="19"/>
      <c r="G316" s="19"/>
      <c r="H316" s="20" t="e">
        <f>SUM(D316+E316+F316+G316+#REF!+#REF!)</f>
        <v>#REF!</v>
      </c>
      <c r="I316" s="24" t="e">
        <f>SUM(H316+H317)</f>
        <v>#REF!</v>
      </c>
      <c r="J316" s="125"/>
    </row>
    <row r="317" spans="1:10">
      <c r="A317" s="29"/>
      <c r="B317" s="29"/>
      <c r="C317" s="30"/>
      <c r="D317" s="19"/>
      <c r="E317" s="19"/>
      <c r="F317" s="19"/>
      <c r="G317" s="19"/>
      <c r="H317" s="20" t="e">
        <f>SUM(D317+E317+F317+G317+#REF!+#REF!)</f>
        <v>#REF!</v>
      </c>
      <c r="I317" s="23" t="e">
        <f>SUM(H316+H317)</f>
        <v>#REF!</v>
      </c>
      <c r="J317" s="125"/>
    </row>
    <row r="318" spans="1:10">
      <c r="A318" s="29"/>
      <c r="B318" s="29"/>
      <c r="C318" s="30"/>
      <c r="D318" s="19"/>
      <c r="E318" s="19"/>
      <c r="F318" s="19"/>
      <c r="G318" s="19"/>
      <c r="H318" s="20" t="e">
        <f>SUM(D318+E318+F318+G318+#REF!+#REF!)</f>
        <v>#REF!</v>
      </c>
      <c r="I318" s="24" t="e">
        <f>SUM(H318+H319)</f>
        <v>#REF!</v>
      </c>
      <c r="J318" s="125"/>
    </row>
    <row r="319" spans="1:10">
      <c r="A319" s="29"/>
      <c r="B319" s="29"/>
      <c r="C319" s="30"/>
      <c r="D319" s="19"/>
      <c r="E319" s="19"/>
      <c r="F319" s="19"/>
      <c r="G319" s="19"/>
      <c r="H319" s="20" t="e">
        <f>SUM(D319+E319+F319+G319+#REF!+#REF!)</f>
        <v>#REF!</v>
      </c>
      <c r="I319" s="23" t="e">
        <f>SUM(H318+H319)</f>
        <v>#REF!</v>
      </c>
      <c r="J319" s="125"/>
    </row>
    <row r="320" spans="1:10">
      <c r="A320" s="29"/>
      <c r="B320" s="29"/>
      <c r="C320" s="30"/>
      <c r="D320" s="19"/>
      <c r="E320" s="19"/>
      <c r="F320" s="19"/>
      <c r="G320" s="19"/>
      <c r="H320" s="20" t="e">
        <f>SUM(D320+E320+F320+G320+#REF!+#REF!)</f>
        <v>#REF!</v>
      </c>
      <c r="I320" s="24" t="e">
        <f>SUM(H320+H321)</f>
        <v>#REF!</v>
      </c>
      <c r="J320" s="125"/>
    </row>
    <row r="321" spans="1:10">
      <c r="A321" s="29"/>
      <c r="B321" s="29"/>
      <c r="C321" s="30"/>
      <c r="D321" s="19"/>
      <c r="E321" s="19"/>
      <c r="F321" s="19"/>
      <c r="G321" s="19"/>
      <c r="H321" s="20" t="e">
        <f>SUM(D321+E321+F321+G321+#REF!+#REF!)</f>
        <v>#REF!</v>
      </c>
      <c r="I321" s="23" t="e">
        <f>SUM(H320+H321)</f>
        <v>#REF!</v>
      </c>
      <c r="J321" s="125"/>
    </row>
    <row r="322" spans="1:10">
      <c r="A322" s="29"/>
      <c r="B322" s="29"/>
      <c r="C322" s="30"/>
      <c r="D322" s="19"/>
      <c r="E322" s="19"/>
      <c r="F322" s="19"/>
      <c r="G322" s="19"/>
      <c r="H322" s="20" t="e">
        <f>SUM(D322+E322+F322+G322+#REF!+#REF!)</f>
        <v>#REF!</v>
      </c>
      <c r="I322" s="24" t="e">
        <f>SUM(H322+H323)</f>
        <v>#REF!</v>
      </c>
      <c r="J322" s="125"/>
    </row>
    <row r="323" spans="1:10">
      <c r="A323" s="29"/>
      <c r="B323" s="29"/>
      <c r="C323" s="30"/>
      <c r="D323" s="19"/>
      <c r="E323" s="19"/>
      <c r="F323" s="19"/>
      <c r="G323" s="19"/>
      <c r="H323" s="20" t="e">
        <f>SUM(D323+E323+F323+G323+#REF!+#REF!)</f>
        <v>#REF!</v>
      </c>
      <c r="I323" s="23" t="e">
        <f>SUM(H322+H323)</f>
        <v>#REF!</v>
      </c>
      <c r="J323" s="125"/>
    </row>
    <row r="324" spans="1:10">
      <c r="A324" s="29"/>
      <c r="B324" s="29"/>
      <c r="C324" s="30"/>
      <c r="D324" s="19"/>
      <c r="E324" s="19"/>
      <c r="F324" s="19"/>
      <c r="G324" s="19"/>
      <c r="H324" s="20" t="e">
        <f>SUM(D324+E324+F324+G324+#REF!+#REF!)</f>
        <v>#REF!</v>
      </c>
      <c r="I324" s="24" t="e">
        <f>SUM(H324+H325)</f>
        <v>#REF!</v>
      </c>
      <c r="J324" s="125"/>
    </row>
    <row r="325" spans="1:10">
      <c r="A325" s="29"/>
      <c r="B325" s="29"/>
      <c r="C325" s="30"/>
      <c r="D325" s="19"/>
      <c r="E325" s="19"/>
      <c r="F325" s="19"/>
      <c r="G325" s="19"/>
      <c r="H325" s="20" t="e">
        <f>SUM(D325+E325+F325+G325+#REF!+#REF!)</f>
        <v>#REF!</v>
      </c>
      <c r="I325" s="23" t="e">
        <f>SUM(H324+H325)</f>
        <v>#REF!</v>
      </c>
      <c r="J325" s="125"/>
    </row>
    <row r="326" spans="1:10">
      <c r="A326" s="29"/>
      <c r="B326" s="29"/>
      <c r="C326" s="30"/>
      <c r="D326" s="19"/>
      <c r="E326" s="19"/>
      <c r="F326" s="19"/>
      <c r="G326" s="19"/>
      <c r="H326" s="20" t="e">
        <f>SUM(D326+E326+F326+G326+#REF!+#REF!)</f>
        <v>#REF!</v>
      </c>
      <c r="I326" s="24" t="e">
        <f>SUM(H326+H327)</f>
        <v>#REF!</v>
      </c>
      <c r="J326" s="125"/>
    </row>
    <row r="327" spans="1:10">
      <c r="A327" s="29"/>
      <c r="B327" s="29"/>
      <c r="C327" s="30"/>
      <c r="D327" s="19"/>
      <c r="E327" s="19"/>
      <c r="F327" s="19"/>
      <c r="G327" s="19"/>
      <c r="H327" s="20" t="e">
        <f>SUM(D327+E327+F327+G327+#REF!+#REF!)</f>
        <v>#REF!</v>
      </c>
      <c r="I327" s="23" t="e">
        <f>SUM(H326+H327)</f>
        <v>#REF!</v>
      </c>
      <c r="J327" s="125"/>
    </row>
    <row r="328" spans="1:10">
      <c r="A328" s="29"/>
      <c r="B328" s="29"/>
      <c r="C328" s="30"/>
      <c r="D328" s="19"/>
      <c r="E328" s="19"/>
      <c r="F328" s="19"/>
      <c r="G328" s="19"/>
      <c r="H328" s="20" t="e">
        <f>SUM(D328+E328+F328+G328+#REF!+#REF!)</f>
        <v>#REF!</v>
      </c>
      <c r="I328" s="24" t="e">
        <f>SUM(H328+H329)</f>
        <v>#REF!</v>
      </c>
      <c r="J328" s="125"/>
    </row>
    <row r="329" spans="1:10">
      <c r="A329" s="26"/>
      <c r="B329" s="26"/>
      <c r="C329" s="28"/>
      <c r="D329" s="19"/>
      <c r="E329" s="19"/>
      <c r="F329" s="19"/>
      <c r="G329" s="19"/>
      <c r="H329" s="20" t="e">
        <f>SUM(D329+E329+F329+G329+#REF!+#REF!)</f>
        <v>#REF!</v>
      </c>
      <c r="I329" s="23" t="e">
        <f>SUM(H328+H329)</f>
        <v>#REF!</v>
      </c>
      <c r="J329" s="124"/>
    </row>
    <row r="331" spans="1:10" ht="15.75">
      <c r="A331" s="12" t="s">
        <v>2</v>
      </c>
      <c r="B331" s="12"/>
      <c r="C331" s="13"/>
      <c r="D331" s="13"/>
      <c r="E331" s="13"/>
      <c r="F331" s="13"/>
      <c r="H331" s="130"/>
      <c r="I331" s="130"/>
    </row>
    <row r="332" spans="1:10" ht="15.75">
      <c r="A332" s="12" t="s">
        <v>6</v>
      </c>
      <c r="B332" s="12"/>
      <c r="C332" s="13"/>
      <c r="D332" s="13"/>
      <c r="E332" s="13"/>
      <c r="F332" s="13"/>
      <c r="H332" s="131"/>
      <c r="I332" s="131"/>
    </row>
    <row r="333" spans="1:10">
      <c r="A333" s="14"/>
      <c r="B333" s="14"/>
      <c r="C333" s="13"/>
      <c r="D333" s="13"/>
      <c r="E333" s="13"/>
      <c r="F333" s="13"/>
      <c r="H333" s="13"/>
      <c r="I333" s="13"/>
    </row>
    <row r="334" spans="1:10" ht="15.75">
      <c r="A334" s="12" t="s">
        <v>3</v>
      </c>
      <c r="B334" s="12"/>
      <c r="C334" s="13"/>
      <c r="D334" s="13"/>
      <c r="E334" s="13"/>
      <c r="F334" s="13"/>
      <c r="H334" s="130"/>
      <c r="I334" s="130"/>
    </row>
    <row r="335" spans="1:10" ht="15.75">
      <c r="A335" s="12" t="s">
        <v>4</v>
      </c>
      <c r="B335" s="12"/>
      <c r="C335" s="13"/>
      <c r="D335" s="13"/>
      <c r="E335" s="13"/>
      <c r="F335" s="13"/>
      <c r="H335" s="130"/>
      <c r="I335" s="130"/>
    </row>
  </sheetData>
  <mergeCells count="98">
    <mergeCell ref="H335:I335"/>
    <mergeCell ref="J324:J325"/>
    <mergeCell ref="J326:J327"/>
    <mergeCell ref="J328:J329"/>
    <mergeCell ref="H331:I331"/>
    <mergeCell ref="H332:I332"/>
    <mergeCell ref="H334:I334"/>
    <mergeCell ref="J322:J323"/>
    <mergeCell ref="J300:J301"/>
    <mergeCell ref="J302:J303"/>
    <mergeCell ref="J304:J305"/>
    <mergeCell ref="J306:J307"/>
    <mergeCell ref="J308:J309"/>
    <mergeCell ref="J310:J311"/>
    <mergeCell ref="J312:J313"/>
    <mergeCell ref="J314:J315"/>
    <mergeCell ref="J316:J317"/>
    <mergeCell ref="J318:J319"/>
    <mergeCell ref="J320:J321"/>
    <mergeCell ref="J298:J299"/>
    <mergeCell ref="D282:J282"/>
    <mergeCell ref="A283:C283"/>
    <mergeCell ref="A284:A285"/>
    <mergeCell ref="C284:C285"/>
    <mergeCell ref="J284:J285"/>
    <mergeCell ref="J286:J287"/>
    <mergeCell ref="J288:J289"/>
    <mergeCell ref="J290:J291"/>
    <mergeCell ref="J292:J293"/>
    <mergeCell ref="J294:J295"/>
    <mergeCell ref="J296:J297"/>
    <mergeCell ref="J114:J115"/>
    <mergeCell ref="J91:J92"/>
    <mergeCell ref="J93:J94"/>
    <mergeCell ref="J95:J96"/>
    <mergeCell ref="J97:J98"/>
    <mergeCell ref="J104:J105"/>
    <mergeCell ref="J106:J107"/>
    <mergeCell ref="J108:J109"/>
    <mergeCell ref="J110:J111"/>
    <mergeCell ref="J112:J113"/>
    <mergeCell ref="A102:A103"/>
    <mergeCell ref="B102:B103"/>
    <mergeCell ref="C102:C103"/>
    <mergeCell ref="J102:J103"/>
    <mergeCell ref="J82:J83"/>
    <mergeCell ref="U82:U83"/>
    <mergeCell ref="J84:J85"/>
    <mergeCell ref="A89:A90"/>
    <mergeCell ref="B89:B90"/>
    <mergeCell ref="C89:C90"/>
    <mergeCell ref="J89:J90"/>
    <mergeCell ref="J80:J81"/>
    <mergeCell ref="J50:J51"/>
    <mergeCell ref="J52:J53"/>
    <mergeCell ref="J54:J55"/>
    <mergeCell ref="J56:J57"/>
    <mergeCell ref="J58:J59"/>
    <mergeCell ref="J70:J71"/>
    <mergeCell ref="J72:J73"/>
    <mergeCell ref="J74:J75"/>
    <mergeCell ref="J76:J77"/>
    <mergeCell ref="J78:J79"/>
    <mergeCell ref="A34:A35"/>
    <mergeCell ref="B34:B35"/>
    <mergeCell ref="C34:C35"/>
    <mergeCell ref="J34:J35"/>
    <mergeCell ref="A68:A69"/>
    <mergeCell ref="B68:B69"/>
    <mergeCell ref="C68:C69"/>
    <mergeCell ref="J68:J69"/>
    <mergeCell ref="J38:J39"/>
    <mergeCell ref="J40:J41"/>
    <mergeCell ref="J42:J43"/>
    <mergeCell ref="A48:A49"/>
    <mergeCell ref="B48:B49"/>
    <mergeCell ref="C48:C49"/>
    <mergeCell ref="J48:J49"/>
    <mergeCell ref="J36:J37"/>
    <mergeCell ref="J16:J17"/>
    <mergeCell ref="J18:J19"/>
    <mergeCell ref="J20:J21"/>
    <mergeCell ref="J22:J23"/>
    <mergeCell ref="J24:J25"/>
    <mergeCell ref="J26:J27"/>
    <mergeCell ref="J28:J29"/>
    <mergeCell ref="J14:J15"/>
    <mergeCell ref="A1:J1"/>
    <mergeCell ref="A3:J3"/>
    <mergeCell ref="N3:W3"/>
    <mergeCell ref="A4:J4"/>
    <mergeCell ref="N4:W4"/>
    <mergeCell ref="A6:J6"/>
    <mergeCell ref="C8:J8"/>
    <mergeCell ref="A12:A13"/>
    <mergeCell ref="B12:B13"/>
    <mergeCell ref="C12:C13"/>
    <mergeCell ref="J12:J13"/>
  </mergeCells>
  <pageMargins left="0.51181102362204722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2016-09-23T08:57:29Z</cp:lastPrinted>
  <dcterms:created xsi:type="dcterms:W3CDTF">2011-01-12T10:24:24Z</dcterms:created>
  <dcterms:modified xsi:type="dcterms:W3CDTF">2016-09-26T07:53:27Z</dcterms:modified>
</cp:coreProperties>
</file>