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5480" windowHeight="9915"/>
  </bookViews>
  <sheets>
    <sheet name="Пер-во гор." sheetId="5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5" l="1"/>
  <c r="H22" i="5"/>
  <c r="H80" i="5"/>
  <c r="H79" i="5"/>
  <c r="H84" i="5"/>
  <c r="H83" i="5"/>
  <c r="H67" i="5"/>
  <c r="H66" i="5"/>
  <c r="I23" i="5" l="1"/>
  <c r="I22" i="5"/>
  <c r="I80" i="5"/>
  <c r="I79" i="5"/>
  <c r="I84" i="5"/>
  <c r="I83" i="5"/>
  <c r="I67" i="5"/>
  <c r="I66" i="5"/>
  <c r="H90" i="5"/>
  <c r="H94" i="5"/>
  <c r="H95" i="5"/>
  <c r="H91" i="5"/>
  <c r="H93" i="5"/>
  <c r="H92" i="5"/>
  <c r="H35" i="5"/>
  <c r="H34" i="5"/>
  <c r="H39" i="5"/>
  <c r="H38" i="5"/>
  <c r="H21" i="5"/>
  <c r="H20" i="5"/>
  <c r="H27" i="5"/>
  <c r="H26" i="5"/>
  <c r="H19" i="5"/>
  <c r="H18" i="5"/>
  <c r="H61" i="5"/>
  <c r="H60" i="5"/>
  <c r="H51" i="5"/>
  <c r="H50" i="5"/>
  <c r="H25" i="5"/>
  <c r="H24" i="5"/>
  <c r="H11" i="5"/>
  <c r="H10" i="5"/>
  <c r="H13" i="5"/>
  <c r="H12" i="5"/>
  <c r="H74" i="5"/>
  <c r="H73" i="5"/>
  <c r="H76" i="5"/>
  <c r="H75" i="5"/>
  <c r="H78" i="5"/>
  <c r="H77" i="5"/>
  <c r="H82" i="5"/>
  <c r="H81" i="5"/>
  <c r="H65" i="5"/>
  <c r="H64" i="5"/>
  <c r="H47" i="5"/>
  <c r="H46" i="5"/>
  <c r="H15" i="5"/>
  <c r="H14" i="5"/>
  <c r="H16" i="5"/>
  <c r="H17" i="5"/>
  <c r="H63" i="5"/>
  <c r="H62" i="5"/>
  <c r="H53" i="5"/>
  <c r="H52" i="5"/>
  <c r="H55" i="5"/>
  <c r="H54" i="5"/>
  <c r="H49" i="5"/>
  <c r="H48" i="5"/>
  <c r="H45" i="5"/>
  <c r="H44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33" i="5"/>
  <c r="H32" i="5"/>
  <c r="H37" i="5"/>
  <c r="H36" i="5"/>
  <c r="I27" i="5" l="1"/>
  <c r="I21" i="5"/>
  <c r="I39" i="5"/>
  <c r="I35" i="5"/>
  <c r="I26" i="5"/>
  <c r="I20" i="5"/>
  <c r="I38" i="5"/>
  <c r="I34" i="5"/>
  <c r="I19" i="5"/>
  <c r="I18" i="5"/>
  <c r="I51" i="5"/>
  <c r="I25" i="5"/>
  <c r="I11" i="5"/>
  <c r="I13" i="5"/>
  <c r="I61" i="5"/>
  <c r="I60" i="5"/>
  <c r="I50" i="5"/>
  <c r="I24" i="5"/>
  <c r="I10" i="5"/>
  <c r="I12" i="5"/>
  <c r="I65" i="5"/>
  <c r="I64" i="5"/>
  <c r="I15" i="5"/>
  <c r="I47" i="5"/>
  <c r="I82" i="5"/>
  <c r="I78" i="5"/>
  <c r="I76" i="5"/>
  <c r="I74" i="5"/>
  <c r="I81" i="5"/>
  <c r="I77" i="5"/>
  <c r="I75" i="5"/>
  <c r="I73" i="5"/>
  <c r="I46" i="5"/>
  <c r="I16" i="5"/>
  <c r="I14" i="5"/>
  <c r="I17" i="5"/>
  <c r="I55" i="5"/>
  <c r="I53" i="5"/>
  <c r="I63" i="5"/>
  <c r="I52" i="5"/>
  <c r="I62" i="5"/>
  <c r="I54" i="5"/>
  <c r="I37" i="5"/>
  <c r="I33" i="5"/>
  <c r="I266" i="5"/>
  <c r="I268" i="5"/>
  <c r="I270" i="5"/>
  <c r="I272" i="5"/>
  <c r="I274" i="5"/>
  <c r="I276" i="5"/>
  <c r="I278" i="5"/>
  <c r="I280" i="5"/>
  <c r="I282" i="5"/>
  <c r="I284" i="5"/>
  <c r="I286" i="5"/>
  <c r="I288" i="5"/>
  <c r="I290" i="5"/>
  <c r="I292" i="5"/>
  <c r="I294" i="5"/>
  <c r="I296" i="5"/>
  <c r="I298" i="5"/>
  <c r="I300" i="5"/>
  <c r="I302" i="5"/>
  <c r="I304" i="5"/>
  <c r="I306" i="5"/>
  <c r="I308" i="5"/>
  <c r="I45" i="5"/>
  <c r="I49" i="5"/>
  <c r="I36" i="5"/>
  <c r="I32" i="5"/>
  <c r="I265" i="5"/>
  <c r="I267" i="5"/>
  <c r="I269" i="5"/>
  <c r="I271" i="5"/>
  <c r="I273" i="5"/>
  <c r="I275" i="5"/>
  <c r="I277" i="5"/>
  <c r="I279" i="5"/>
  <c r="I281" i="5"/>
  <c r="I283" i="5"/>
  <c r="I285" i="5"/>
  <c r="I287" i="5"/>
  <c r="I289" i="5"/>
  <c r="I291" i="5"/>
  <c r="I293" i="5"/>
  <c r="I295" i="5"/>
  <c r="I297" i="5"/>
  <c r="I299" i="5"/>
  <c r="I301" i="5"/>
  <c r="I303" i="5"/>
  <c r="I305" i="5"/>
  <c r="I307" i="5"/>
  <c r="I44" i="5"/>
  <c r="I48" i="5"/>
</calcChain>
</file>

<file path=xl/sharedStrings.xml><?xml version="1.0" encoding="utf-8"?>
<sst xmlns="http://schemas.openxmlformats.org/spreadsheetml/2006/main" count="209" uniqueCount="103">
  <si>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</si>
  <si>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</si>
  <si>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</si>
  <si>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</si>
  <si>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</si>
  <si>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</si>
  <si>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</si>
  <si>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</si>
  <si>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</si>
  <si>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</si>
  <si>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</si>
  <si>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</si>
  <si>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</si>
  <si>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</si>
  <si>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</si>
  <si>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</si>
  <si>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I разряда</t>
  </si>
  <si>
    <t xml:space="preserve">Первенство города Вологды по спортивной гимнастике, </t>
  </si>
  <si>
    <t>Тренер</t>
  </si>
  <si>
    <t>год рожд-я</t>
  </si>
  <si>
    <t>И.Л.Аполлонова</t>
  </si>
  <si>
    <t>ДЕВУШКИ</t>
  </si>
  <si>
    <t>Виктория</t>
  </si>
  <si>
    <t>Рогозина А.А.</t>
  </si>
  <si>
    <t>Анастасия</t>
  </si>
  <si>
    <t>Ульяна</t>
  </si>
  <si>
    <t>Екатерина</t>
  </si>
  <si>
    <t>Анна</t>
  </si>
  <si>
    <t>Валерия</t>
  </si>
  <si>
    <t>Малютина И.Н.</t>
  </si>
  <si>
    <t>сумма I</t>
  </si>
  <si>
    <t>сумма II</t>
  </si>
  <si>
    <t>посвящённое Всероссийскому Дню гимнастики</t>
  </si>
  <si>
    <t>Бр.Кореповой Т.В.</t>
  </si>
  <si>
    <t>Личное первенство</t>
  </si>
  <si>
    <t xml:space="preserve">Программа 2 разряда </t>
  </si>
  <si>
    <t xml:space="preserve">Программа 3 разряда </t>
  </si>
  <si>
    <t xml:space="preserve">Программа 1 юношеского разряда </t>
  </si>
  <si>
    <t xml:space="preserve">Новикова </t>
  </si>
  <si>
    <t>Мария</t>
  </si>
  <si>
    <t>Лидия</t>
  </si>
  <si>
    <t xml:space="preserve">Рыжкова </t>
  </si>
  <si>
    <t>Лепихина</t>
  </si>
  <si>
    <t xml:space="preserve">Таборова </t>
  </si>
  <si>
    <t xml:space="preserve">Шелыгина </t>
  </si>
  <si>
    <t>Кренделева</t>
  </si>
  <si>
    <t>Кристина</t>
  </si>
  <si>
    <t>Новожилова</t>
  </si>
  <si>
    <t>Шестакова Т.В., Пашко Н.В.</t>
  </si>
  <si>
    <t>Программа Мастеров спорта</t>
  </si>
  <si>
    <t>Программа Кандидатов в мастера спорта</t>
  </si>
  <si>
    <t>Шестакова Т.В.</t>
  </si>
  <si>
    <t>Ситова</t>
  </si>
  <si>
    <t>Яна</t>
  </si>
  <si>
    <t>Кузнецова</t>
  </si>
  <si>
    <t>Алена</t>
  </si>
  <si>
    <t>Шилова</t>
  </si>
  <si>
    <t>Юлия</t>
  </si>
  <si>
    <t>Серова</t>
  </si>
  <si>
    <t>Роженчикова</t>
  </si>
  <si>
    <t>Лучина</t>
  </si>
  <si>
    <t>Лопатина</t>
  </si>
  <si>
    <t>Вероника</t>
  </si>
  <si>
    <t>Исакова</t>
  </si>
  <si>
    <t>Старкова</t>
  </si>
  <si>
    <t>Ирина</t>
  </si>
  <si>
    <t>Братенкова</t>
  </si>
  <si>
    <t>Дмитриева</t>
  </si>
  <si>
    <t>Мурару</t>
  </si>
  <si>
    <t>Оксана</t>
  </si>
  <si>
    <t>Муравьева</t>
  </si>
  <si>
    <t>Попова Н.В.,Шестакова Т.В.</t>
  </si>
  <si>
    <t xml:space="preserve">Ковалева О.А. Шестакова </t>
  </si>
  <si>
    <t xml:space="preserve"> Т.В.,Пашко Н.В.,Солина О.А.</t>
  </si>
  <si>
    <t>Бр.КореповойТ.В.,Шестакова</t>
  </si>
  <si>
    <t>Т.В.Корепова</t>
  </si>
  <si>
    <t>г.Вологда               СК "СпортАрт"                27-28 октября 2017г.</t>
  </si>
  <si>
    <t>27-28/10/2017г.</t>
  </si>
  <si>
    <t xml:space="preserve">Маркелова </t>
  </si>
  <si>
    <t xml:space="preserve">Программа 1 разряда </t>
  </si>
  <si>
    <t xml:space="preserve"> Пашко Н.В.</t>
  </si>
  <si>
    <t xml:space="preserve">Кудрина </t>
  </si>
  <si>
    <t>Шестакова Т.В.,Солина О.А.</t>
  </si>
  <si>
    <t>Федькевич</t>
  </si>
  <si>
    <t>Полина</t>
  </si>
  <si>
    <t xml:space="preserve">Жданова </t>
  </si>
  <si>
    <t>Коршунова</t>
  </si>
  <si>
    <t>Пушкова</t>
  </si>
  <si>
    <t xml:space="preserve">Морозова </t>
  </si>
  <si>
    <t xml:space="preserve">Лакутина </t>
  </si>
  <si>
    <t>Милана</t>
  </si>
  <si>
    <t>Кишкина</t>
  </si>
  <si>
    <t>Дарина</t>
  </si>
  <si>
    <t>Рогозина А.А.,Шестакова Т.В.</t>
  </si>
  <si>
    <t>Томашевская           Мария</t>
  </si>
  <si>
    <t>Рогозина А.А.,  Солина О.А.</t>
  </si>
  <si>
    <t>Серова                     Елизавета</t>
  </si>
  <si>
    <t>Хорькова            Маргарита</t>
  </si>
  <si>
    <t>Комина                 Илиана</t>
  </si>
  <si>
    <t>Амшокова          Анастасия</t>
  </si>
  <si>
    <t>Горегляд               Елизавета</t>
  </si>
  <si>
    <t>Попова Н.В., Шестакова Т.В., Пашко Н.В.</t>
  </si>
  <si>
    <t>Ариана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</si>
</sst>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7"/>
      <name val="Arial Cyr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1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15" fillId="0" borderId="6" xfId="0" applyFont="1" applyBorder="1" applyAlignment="1">
      <alignment wrapText="1"/>
    </xf>
    <xf numFmtId="0" fontId="24" fillId="0" borderId="7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164" fontId="25" fillId="0" borderId="3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1" fontId="7" fillId="0" borderId="0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262</xdr:row>
      <xdr:rowOff>47625</xdr:rowOff>
    </xdr:from>
    <xdr:to>
      <xdr:col>3</xdr:col>
      <xdr:colOff>419100</xdr:colOff>
      <xdr:row>263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4458652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262</xdr:row>
      <xdr:rowOff>57150</xdr:rowOff>
    </xdr:from>
    <xdr:to>
      <xdr:col>4</xdr:col>
      <xdr:colOff>419100</xdr:colOff>
      <xdr:row>263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4459605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262</xdr:row>
      <xdr:rowOff>57150</xdr:rowOff>
    </xdr:from>
    <xdr:to>
      <xdr:col>5</xdr:col>
      <xdr:colOff>447675</xdr:colOff>
      <xdr:row>263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48100" y="4459605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262</xdr:row>
      <xdr:rowOff>57150</xdr:rowOff>
    </xdr:from>
    <xdr:to>
      <xdr:col>6</xdr:col>
      <xdr:colOff>438150</xdr:colOff>
      <xdr:row>263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52925" y="4459605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262</xdr:row>
      <xdr:rowOff>47625</xdr:rowOff>
    </xdr:from>
    <xdr:to>
      <xdr:col>7</xdr:col>
      <xdr:colOff>314325</xdr:colOff>
      <xdr:row>263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458652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262</xdr:row>
      <xdr:rowOff>57150</xdr:rowOff>
    </xdr:from>
    <xdr:to>
      <xdr:col>7</xdr:col>
      <xdr:colOff>323850</xdr:colOff>
      <xdr:row>263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72025" y="4459605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255</xdr:row>
      <xdr:rowOff>76200</xdr:rowOff>
    </xdr:from>
    <xdr:to>
      <xdr:col>0</xdr:col>
      <xdr:colOff>733425</xdr:colOff>
      <xdr:row>259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32625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561976</xdr:colOff>
      <xdr:row>0</xdr:row>
      <xdr:rowOff>0</xdr:rowOff>
    </xdr:from>
    <xdr:to>
      <xdr:col>9</xdr:col>
      <xdr:colOff>108958</xdr:colOff>
      <xdr:row>4</xdr:row>
      <xdr:rowOff>36635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0226" y="0"/>
          <a:ext cx="660674" cy="58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19050</xdr:rowOff>
    </xdr:from>
    <xdr:to>
      <xdr:col>3</xdr:col>
      <xdr:colOff>457199</xdr:colOff>
      <xdr:row>9</xdr:row>
      <xdr:rowOff>8060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1438275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7</xdr:row>
      <xdr:rowOff>28575</xdr:rowOff>
    </xdr:from>
    <xdr:to>
      <xdr:col>4</xdr:col>
      <xdr:colOff>447674</xdr:colOff>
      <xdr:row>9</xdr:row>
      <xdr:rowOff>8059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1447800"/>
          <a:ext cx="380999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7</xdr:row>
      <xdr:rowOff>38100</xdr:rowOff>
    </xdr:from>
    <xdr:to>
      <xdr:col>5</xdr:col>
      <xdr:colOff>457199</xdr:colOff>
      <xdr:row>8</xdr:row>
      <xdr:rowOff>152400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1457325"/>
          <a:ext cx="35242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7</xdr:row>
      <xdr:rowOff>8791</xdr:rowOff>
    </xdr:from>
    <xdr:to>
      <xdr:col>6</xdr:col>
      <xdr:colOff>476250</xdr:colOff>
      <xdr:row>8</xdr:row>
      <xdr:rowOff>151666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39762" y="910003"/>
          <a:ext cx="457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29</xdr:row>
      <xdr:rowOff>19050</xdr:rowOff>
    </xdr:from>
    <xdr:to>
      <xdr:col>3</xdr:col>
      <xdr:colOff>457199</xdr:colOff>
      <xdr:row>30</xdr:row>
      <xdr:rowOff>161925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4486275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29</xdr:row>
      <xdr:rowOff>28575</xdr:rowOff>
    </xdr:from>
    <xdr:to>
      <xdr:col>4</xdr:col>
      <xdr:colOff>447674</xdr:colOff>
      <xdr:row>30</xdr:row>
      <xdr:rowOff>161924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4495800"/>
          <a:ext cx="380999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29</xdr:row>
      <xdr:rowOff>38100</xdr:rowOff>
    </xdr:from>
    <xdr:to>
      <xdr:col>5</xdr:col>
      <xdr:colOff>457199</xdr:colOff>
      <xdr:row>30</xdr:row>
      <xdr:rowOff>152400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4505325"/>
          <a:ext cx="35242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29</xdr:row>
      <xdr:rowOff>38099</xdr:rowOff>
    </xdr:from>
    <xdr:to>
      <xdr:col>6</xdr:col>
      <xdr:colOff>476250</xdr:colOff>
      <xdr:row>30</xdr:row>
      <xdr:rowOff>180974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67200" y="4505324"/>
          <a:ext cx="457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41</xdr:row>
      <xdr:rowOff>19050</xdr:rowOff>
    </xdr:from>
    <xdr:to>
      <xdr:col>3</xdr:col>
      <xdr:colOff>457199</xdr:colOff>
      <xdr:row>42</xdr:row>
      <xdr:rowOff>161924</xdr:rowOff>
    </xdr:to>
    <xdr:pic>
      <xdr:nvPicPr>
        <xdr:cNvPr id="30" name="Рисунок 2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4391025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41</xdr:row>
      <xdr:rowOff>28575</xdr:rowOff>
    </xdr:from>
    <xdr:to>
      <xdr:col>4</xdr:col>
      <xdr:colOff>447674</xdr:colOff>
      <xdr:row>42</xdr:row>
      <xdr:rowOff>161923</xdr:rowOff>
    </xdr:to>
    <xdr:pic>
      <xdr:nvPicPr>
        <xdr:cNvPr id="31" name="Рисунок 3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4400550"/>
          <a:ext cx="380999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41</xdr:row>
      <xdr:rowOff>38100</xdr:rowOff>
    </xdr:from>
    <xdr:to>
      <xdr:col>5</xdr:col>
      <xdr:colOff>457199</xdr:colOff>
      <xdr:row>42</xdr:row>
      <xdr:rowOff>152399</xdr:rowOff>
    </xdr:to>
    <xdr:pic>
      <xdr:nvPicPr>
        <xdr:cNvPr id="32" name="Рисунок 3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4410075"/>
          <a:ext cx="35242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41</xdr:row>
      <xdr:rowOff>38099</xdr:rowOff>
    </xdr:from>
    <xdr:to>
      <xdr:col>6</xdr:col>
      <xdr:colOff>476250</xdr:colOff>
      <xdr:row>43</xdr:row>
      <xdr:rowOff>2929</xdr:rowOff>
    </xdr:to>
    <xdr:pic>
      <xdr:nvPicPr>
        <xdr:cNvPr id="33" name="Рисунок 3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67200" y="4410074"/>
          <a:ext cx="457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57</xdr:row>
      <xdr:rowOff>19050</xdr:rowOff>
    </xdr:from>
    <xdr:to>
      <xdr:col>3</xdr:col>
      <xdr:colOff>457199</xdr:colOff>
      <xdr:row>58</xdr:row>
      <xdr:rowOff>161925</xdr:rowOff>
    </xdr:to>
    <xdr:pic>
      <xdr:nvPicPr>
        <xdr:cNvPr id="26" name="Рисунок 2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777240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57</xdr:row>
      <xdr:rowOff>28575</xdr:rowOff>
    </xdr:from>
    <xdr:to>
      <xdr:col>4</xdr:col>
      <xdr:colOff>447674</xdr:colOff>
      <xdr:row>58</xdr:row>
      <xdr:rowOff>161924</xdr:rowOff>
    </xdr:to>
    <xdr:pic>
      <xdr:nvPicPr>
        <xdr:cNvPr id="27" name="Рисунок 2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778192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57</xdr:row>
      <xdr:rowOff>38100</xdr:rowOff>
    </xdr:from>
    <xdr:to>
      <xdr:col>5</xdr:col>
      <xdr:colOff>457199</xdr:colOff>
      <xdr:row>58</xdr:row>
      <xdr:rowOff>152400</xdr:rowOff>
    </xdr:to>
    <xdr:pic>
      <xdr:nvPicPr>
        <xdr:cNvPr id="28" name="Рисунок 2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779145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57</xdr:row>
      <xdr:rowOff>38099</xdr:rowOff>
    </xdr:from>
    <xdr:to>
      <xdr:col>6</xdr:col>
      <xdr:colOff>476250</xdr:colOff>
      <xdr:row>59</xdr:row>
      <xdr:rowOff>2930</xdr:rowOff>
    </xdr:to>
    <xdr:pic>
      <xdr:nvPicPr>
        <xdr:cNvPr id="29" name="Рисунок 2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67200" y="779144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70</xdr:row>
      <xdr:rowOff>19050</xdr:rowOff>
    </xdr:from>
    <xdr:to>
      <xdr:col>3</xdr:col>
      <xdr:colOff>457199</xdr:colOff>
      <xdr:row>71</xdr:row>
      <xdr:rowOff>161924</xdr:rowOff>
    </xdr:to>
    <xdr:pic>
      <xdr:nvPicPr>
        <xdr:cNvPr id="34" name="Рисунок 3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1051560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70</xdr:row>
      <xdr:rowOff>28575</xdr:rowOff>
    </xdr:from>
    <xdr:to>
      <xdr:col>4</xdr:col>
      <xdr:colOff>447674</xdr:colOff>
      <xdr:row>71</xdr:row>
      <xdr:rowOff>161923</xdr:rowOff>
    </xdr:to>
    <xdr:pic>
      <xdr:nvPicPr>
        <xdr:cNvPr id="35" name="Рисунок 3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1052512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70</xdr:row>
      <xdr:rowOff>38100</xdr:rowOff>
    </xdr:from>
    <xdr:to>
      <xdr:col>5</xdr:col>
      <xdr:colOff>457199</xdr:colOff>
      <xdr:row>71</xdr:row>
      <xdr:rowOff>152399</xdr:rowOff>
    </xdr:to>
    <xdr:pic>
      <xdr:nvPicPr>
        <xdr:cNvPr id="36" name="Рисунок 3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1053465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70</xdr:row>
      <xdr:rowOff>38099</xdr:rowOff>
    </xdr:from>
    <xdr:to>
      <xdr:col>6</xdr:col>
      <xdr:colOff>476250</xdr:colOff>
      <xdr:row>72</xdr:row>
      <xdr:rowOff>2929</xdr:rowOff>
    </xdr:to>
    <xdr:pic>
      <xdr:nvPicPr>
        <xdr:cNvPr id="37" name="Рисунок 3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67200" y="1053464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87</xdr:row>
      <xdr:rowOff>19050</xdr:rowOff>
    </xdr:from>
    <xdr:to>
      <xdr:col>3</xdr:col>
      <xdr:colOff>457199</xdr:colOff>
      <xdr:row>88</xdr:row>
      <xdr:rowOff>161926</xdr:rowOff>
    </xdr:to>
    <xdr:pic>
      <xdr:nvPicPr>
        <xdr:cNvPr id="38" name="Рисунок 3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24150" y="1291590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87</xdr:row>
      <xdr:rowOff>28575</xdr:rowOff>
    </xdr:from>
    <xdr:to>
      <xdr:col>4</xdr:col>
      <xdr:colOff>447674</xdr:colOff>
      <xdr:row>88</xdr:row>
      <xdr:rowOff>161925</xdr:rowOff>
    </xdr:to>
    <xdr:pic>
      <xdr:nvPicPr>
        <xdr:cNvPr id="39" name="Рисунок 3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267075" y="1292542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87</xdr:row>
      <xdr:rowOff>38100</xdr:rowOff>
    </xdr:from>
    <xdr:to>
      <xdr:col>5</xdr:col>
      <xdr:colOff>457199</xdr:colOff>
      <xdr:row>88</xdr:row>
      <xdr:rowOff>152401</xdr:rowOff>
    </xdr:to>
    <xdr:pic>
      <xdr:nvPicPr>
        <xdr:cNvPr id="40" name="Рисунок 3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819525" y="1293495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87</xdr:row>
      <xdr:rowOff>38099</xdr:rowOff>
    </xdr:from>
    <xdr:to>
      <xdr:col>6</xdr:col>
      <xdr:colOff>476250</xdr:colOff>
      <xdr:row>89</xdr:row>
      <xdr:rowOff>2931</xdr:rowOff>
    </xdr:to>
    <xdr:pic>
      <xdr:nvPicPr>
        <xdr:cNvPr id="41" name="Рисунок 4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67200" y="1293494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70</xdr:row>
      <xdr:rowOff>19050</xdr:rowOff>
    </xdr:from>
    <xdr:to>
      <xdr:col>3</xdr:col>
      <xdr:colOff>457199</xdr:colOff>
      <xdr:row>71</xdr:row>
      <xdr:rowOff>161924</xdr:rowOff>
    </xdr:to>
    <xdr:pic>
      <xdr:nvPicPr>
        <xdr:cNvPr id="46" name="Рисунок 4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91565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70</xdr:row>
      <xdr:rowOff>28575</xdr:rowOff>
    </xdr:from>
    <xdr:to>
      <xdr:col>4</xdr:col>
      <xdr:colOff>447674</xdr:colOff>
      <xdr:row>71</xdr:row>
      <xdr:rowOff>161923</xdr:rowOff>
    </xdr:to>
    <xdr:pic>
      <xdr:nvPicPr>
        <xdr:cNvPr id="47" name="Рисунок 4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533775" y="1092517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70</xdr:row>
      <xdr:rowOff>38100</xdr:rowOff>
    </xdr:from>
    <xdr:to>
      <xdr:col>5</xdr:col>
      <xdr:colOff>457199</xdr:colOff>
      <xdr:row>71</xdr:row>
      <xdr:rowOff>152399</xdr:rowOff>
    </xdr:to>
    <xdr:pic>
      <xdr:nvPicPr>
        <xdr:cNvPr id="48" name="Рисунок 4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4086225" y="1093470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70</xdr:row>
      <xdr:rowOff>38099</xdr:rowOff>
    </xdr:from>
    <xdr:to>
      <xdr:col>6</xdr:col>
      <xdr:colOff>476250</xdr:colOff>
      <xdr:row>72</xdr:row>
      <xdr:rowOff>2929</xdr:rowOff>
    </xdr:to>
    <xdr:pic>
      <xdr:nvPicPr>
        <xdr:cNvPr id="49" name="Рисунок 4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33900" y="1093469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87</xdr:row>
      <xdr:rowOff>19050</xdr:rowOff>
    </xdr:from>
    <xdr:to>
      <xdr:col>3</xdr:col>
      <xdr:colOff>457199</xdr:colOff>
      <xdr:row>88</xdr:row>
      <xdr:rowOff>161926</xdr:rowOff>
    </xdr:to>
    <xdr:pic>
      <xdr:nvPicPr>
        <xdr:cNvPr id="50" name="Рисунок 4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00175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87</xdr:row>
      <xdr:rowOff>28575</xdr:rowOff>
    </xdr:from>
    <xdr:to>
      <xdr:col>4</xdr:col>
      <xdr:colOff>447674</xdr:colOff>
      <xdr:row>88</xdr:row>
      <xdr:rowOff>161925</xdr:rowOff>
    </xdr:to>
    <xdr:pic>
      <xdr:nvPicPr>
        <xdr:cNvPr id="51" name="Рисунок 5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533775" y="1401127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87</xdr:row>
      <xdr:rowOff>38100</xdr:rowOff>
    </xdr:from>
    <xdr:to>
      <xdr:col>5</xdr:col>
      <xdr:colOff>457199</xdr:colOff>
      <xdr:row>88</xdr:row>
      <xdr:rowOff>152401</xdr:rowOff>
    </xdr:to>
    <xdr:pic>
      <xdr:nvPicPr>
        <xdr:cNvPr id="52" name="Рисунок 5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4086225" y="1402080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87</xdr:row>
      <xdr:rowOff>38099</xdr:rowOff>
    </xdr:from>
    <xdr:to>
      <xdr:col>6</xdr:col>
      <xdr:colOff>476250</xdr:colOff>
      <xdr:row>89</xdr:row>
      <xdr:rowOff>2931</xdr:rowOff>
    </xdr:to>
    <xdr:pic>
      <xdr:nvPicPr>
        <xdr:cNvPr id="53" name="Рисунок 5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33900" y="1402079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87</xdr:row>
      <xdr:rowOff>19050</xdr:rowOff>
    </xdr:from>
    <xdr:to>
      <xdr:col>3</xdr:col>
      <xdr:colOff>457199</xdr:colOff>
      <xdr:row>88</xdr:row>
      <xdr:rowOff>161926</xdr:rowOff>
    </xdr:to>
    <xdr:pic>
      <xdr:nvPicPr>
        <xdr:cNvPr id="54" name="Рисунок 5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001750"/>
          <a:ext cx="4095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87</xdr:row>
      <xdr:rowOff>28575</xdr:rowOff>
    </xdr:from>
    <xdr:to>
      <xdr:col>4</xdr:col>
      <xdr:colOff>447674</xdr:colOff>
      <xdr:row>88</xdr:row>
      <xdr:rowOff>161925</xdr:rowOff>
    </xdr:to>
    <xdr:pic>
      <xdr:nvPicPr>
        <xdr:cNvPr id="55" name="Рисунок 5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533775" y="14011275"/>
          <a:ext cx="380999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87</xdr:row>
      <xdr:rowOff>38100</xdr:rowOff>
    </xdr:from>
    <xdr:to>
      <xdr:col>5</xdr:col>
      <xdr:colOff>457199</xdr:colOff>
      <xdr:row>88</xdr:row>
      <xdr:rowOff>152401</xdr:rowOff>
    </xdr:to>
    <xdr:pic>
      <xdr:nvPicPr>
        <xdr:cNvPr id="56" name="Рисунок 5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4086225" y="14020800"/>
          <a:ext cx="35242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87</xdr:row>
      <xdr:rowOff>38099</xdr:rowOff>
    </xdr:from>
    <xdr:to>
      <xdr:col>6</xdr:col>
      <xdr:colOff>476250</xdr:colOff>
      <xdr:row>89</xdr:row>
      <xdr:rowOff>2931</xdr:rowOff>
    </xdr:to>
    <xdr:pic>
      <xdr:nvPicPr>
        <xdr:cNvPr id="57" name="Рисунок 5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33900" y="14020799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tabSelected="1" zoomScale="130" zoomScaleNormal="130" workbookViewId="0">
      <selection activeCell="K46" sqref="K46"/>
    </sheetView>
  </sheetViews>
  <sheetFormatPr defaultRowHeight="15" x14ac:dyDescent="0.25"/>
  <cols>
    <col min="1" max="1" width="18.85546875" customWidth="1"/>
    <col min="2" max="2" width="6.140625" customWidth="1"/>
    <col min="3" max="3" width="19.14062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7.5703125" customWidth="1"/>
    <col min="10" max="10" width="6.7109375" customWidth="1"/>
    <col min="11" max="11" width="22.140625" customWidth="1"/>
    <col min="12" max="12" width="10.5703125" customWidth="1"/>
    <col min="13" max="13" width="8.28515625" customWidth="1"/>
  </cols>
  <sheetData>
    <row r="1" spans="1:10" ht="12" customHeight="1" x14ac:dyDescent="0.25">
      <c r="A1" s="121" t="s">
        <v>17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2.75" customHeight="1" x14ac:dyDescent="0.25">
      <c r="A2" s="121" t="s">
        <v>32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2.75" customHeight="1" x14ac:dyDescent="0.25">
      <c r="A3" s="122" t="s">
        <v>76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6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11.25" customHeight="1" x14ac:dyDescent="0.25">
      <c r="A5" s="1" t="s">
        <v>21</v>
      </c>
      <c r="B5" s="1"/>
      <c r="C5" s="8"/>
      <c r="H5" s="15" t="s">
        <v>34</v>
      </c>
      <c r="I5" s="15"/>
      <c r="J5" s="15"/>
    </row>
    <row r="6" spans="1:10" ht="3" customHeight="1" x14ac:dyDescent="0.25">
      <c r="A6" s="1"/>
      <c r="B6" s="1"/>
      <c r="C6" s="8"/>
      <c r="H6" s="15"/>
      <c r="I6" s="15"/>
      <c r="J6" s="15"/>
    </row>
    <row r="7" spans="1:10" ht="13.5" customHeight="1" x14ac:dyDescent="0.25">
      <c r="A7" s="15" t="s">
        <v>49</v>
      </c>
      <c r="B7" s="15"/>
      <c r="C7" s="8"/>
      <c r="D7" s="8"/>
      <c r="E7" s="8"/>
      <c r="F7" s="8"/>
      <c r="G7" s="8"/>
      <c r="H7" s="8" t="s">
        <v>77</v>
      </c>
      <c r="J7" s="8"/>
    </row>
    <row r="8" spans="1:10" x14ac:dyDescent="0.25">
      <c r="A8" s="104" t="s">
        <v>10</v>
      </c>
      <c r="B8" s="106" t="s">
        <v>19</v>
      </c>
      <c r="C8" s="108" t="s">
        <v>18</v>
      </c>
      <c r="D8" s="41"/>
      <c r="E8" s="41"/>
      <c r="F8" s="41"/>
      <c r="G8" s="41"/>
      <c r="H8" s="42" t="s">
        <v>30</v>
      </c>
      <c r="I8" s="43" t="s">
        <v>12</v>
      </c>
      <c r="J8" s="97" t="s">
        <v>1</v>
      </c>
    </row>
    <row r="9" spans="1:10" ht="12" customHeight="1" x14ac:dyDescent="0.25">
      <c r="A9" s="105"/>
      <c r="B9" s="107"/>
      <c r="C9" s="109"/>
      <c r="D9" s="44"/>
      <c r="E9" s="44"/>
      <c r="F9" s="44"/>
      <c r="G9" s="44"/>
      <c r="H9" s="45" t="s">
        <v>31</v>
      </c>
      <c r="I9" s="46" t="s">
        <v>13</v>
      </c>
      <c r="J9" s="98"/>
    </row>
    <row r="10" spans="1:10" ht="12.75" customHeight="1" x14ac:dyDescent="0.25">
      <c r="A10" s="37" t="s">
        <v>70</v>
      </c>
      <c r="B10" s="48"/>
      <c r="C10" s="72" t="s">
        <v>33</v>
      </c>
      <c r="D10" s="39">
        <v>13.4</v>
      </c>
      <c r="E10" s="39">
        <v>11.1</v>
      </c>
      <c r="F10" s="39">
        <v>12</v>
      </c>
      <c r="G10" s="39">
        <v>13.6</v>
      </c>
      <c r="H10" s="40">
        <f t="shared" ref="H10:H27" si="0">SUM(D10+E10+F10+G10)</f>
        <v>50.1</v>
      </c>
      <c r="I10" s="35">
        <f>SUM(H10+H11)</f>
        <v>100.4</v>
      </c>
      <c r="J10" s="110">
        <v>1</v>
      </c>
    </row>
    <row r="11" spans="1:10" ht="12.75" customHeight="1" x14ac:dyDescent="0.25">
      <c r="A11" s="38" t="s">
        <v>24</v>
      </c>
      <c r="B11" s="49">
        <v>2003</v>
      </c>
      <c r="C11" s="74" t="s">
        <v>48</v>
      </c>
      <c r="D11" s="39">
        <v>13.25</v>
      </c>
      <c r="E11" s="39">
        <v>9.9</v>
      </c>
      <c r="F11" s="39">
        <v>13.6</v>
      </c>
      <c r="G11" s="39">
        <v>13.55</v>
      </c>
      <c r="H11" s="40">
        <f t="shared" si="0"/>
        <v>50.3</v>
      </c>
      <c r="I11" s="36">
        <f>SUM(H10+H11)</f>
        <v>100.4</v>
      </c>
      <c r="J11" s="95"/>
    </row>
    <row r="12" spans="1:10" ht="12.75" customHeight="1" x14ac:dyDescent="0.25">
      <c r="A12" s="37" t="s">
        <v>47</v>
      </c>
      <c r="B12" s="48"/>
      <c r="C12" s="72" t="s">
        <v>23</v>
      </c>
      <c r="D12" s="39">
        <v>12.4</v>
      </c>
      <c r="E12" s="39">
        <v>9.5</v>
      </c>
      <c r="F12" s="39">
        <v>12.8</v>
      </c>
      <c r="G12" s="39">
        <v>12.9</v>
      </c>
      <c r="H12" s="40">
        <f t="shared" si="0"/>
        <v>47.6</v>
      </c>
      <c r="I12" s="35">
        <f>SUM(H12+H13)</f>
        <v>95.4</v>
      </c>
      <c r="J12" s="110">
        <v>2</v>
      </c>
    </row>
    <row r="13" spans="1:10" ht="12.75" customHeight="1" x14ac:dyDescent="0.25">
      <c r="A13" s="38" t="s">
        <v>28</v>
      </c>
      <c r="B13" s="49">
        <v>2003</v>
      </c>
      <c r="C13" s="74" t="s">
        <v>48</v>
      </c>
      <c r="D13" s="39">
        <v>12.4</v>
      </c>
      <c r="E13" s="39">
        <v>9.8000000000000007</v>
      </c>
      <c r="F13" s="39">
        <v>12.6</v>
      </c>
      <c r="G13" s="39">
        <v>13</v>
      </c>
      <c r="H13" s="40">
        <f t="shared" si="0"/>
        <v>47.800000000000004</v>
      </c>
      <c r="I13" s="36">
        <f>SUM(H12+H13)</f>
        <v>95.4</v>
      </c>
      <c r="J13" s="95"/>
    </row>
    <row r="14" spans="1:10" ht="12.75" customHeight="1" x14ac:dyDescent="0.25">
      <c r="A14" s="37" t="s">
        <v>41</v>
      </c>
      <c r="B14" s="48"/>
      <c r="C14" s="72" t="s">
        <v>33</v>
      </c>
      <c r="D14" s="39">
        <v>12.65</v>
      </c>
      <c r="E14" s="39">
        <v>9.9</v>
      </c>
      <c r="F14" s="39">
        <v>11.6</v>
      </c>
      <c r="G14" s="39">
        <v>12.55</v>
      </c>
      <c r="H14" s="40">
        <f t="shared" si="0"/>
        <v>46.7</v>
      </c>
      <c r="I14" s="35">
        <f>SUM(H14+H15)</f>
        <v>93.75</v>
      </c>
      <c r="J14" s="110">
        <v>3</v>
      </c>
    </row>
    <row r="15" spans="1:10" ht="12.75" customHeight="1" x14ac:dyDescent="0.25">
      <c r="A15" s="38" t="s">
        <v>40</v>
      </c>
      <c r="B15" s="49">
        <v>2001</v>
      </c>
      <c r="C15" s="74" t="s">
        <v>48</v>
      </c>
      <c r="D15" s="39">
        <v>12.65</v>
      </c>
      <c r="E15" s="39">
        <v>10.199999999999999</v>
      </c>
      <c r="F15" s="39">
        <v>11.6</v>
      </c>
      <c r="G15" s="39">
        <v>12.6</v>
      </c>
      <c r="H15" s="40">
        <f t="shared" si="0"/>
        <v>47.050000000000004</v>
      </c>
      <c r="I15" s="36">
        <f>SUM(H14+H15)</f>
        <v>93.75</v>
      </c>
      <c r="J15" s="95"/>
    </row>
    <row r="16" spans="1:10" ht="12.75" customHeight="1" x14ac:dyDescent="0.25">
      <c r="A16" s="37" t="s">
        <v>38</v>
      </c>
      <c r="B16" s="48"/>
      <c r="C16" s="72" t="s">
        <v>33</v>
      </c>
      <c r="D16" s="39">
        <v>12.25</v>
      </c>
      <c r="E16" s="39">
        <v>10</v>
      </c>
      <c r="F16" s="39">
        <v>9.6</v>
      </c>
      <c r="G16" s="39">
        <v>11.95</v>
      </c>
      <c r="H16" s="40">
        <f t="shared" si="0"/>
        <v>43.8</v>
      </c>
      <c r="I16" s="35">
        <f>SUM(H16+H17)</f>
        <v>89.949999999999989</v>
      </c>
      <c r="J16" s="110">
        <v>4</v>
      </c>
    </row>
    <row r="17" spans="1:13" ht="12.75" customHeight="1" x14ac:dyDescent="0.25">
      <c r="A17" s="38" t="s">
        <v>39</v>
      </c>
      <c r="B17" s="49">
        <v>2000</v>
      </c>
      <c r="C17" s="74" t="s">
        <v>48</v>
      </c>
      <c r="D17" s="39">
        <v>12.1</v>
      </c>
      <c r="E17" s="39">
        <v>11</v>
      </c>
      <c r="F17" s="39">
        <v>11.2</v>
      </c>
      <c r="G17" s="39">
        <v>11.85</v>
      </c>
      <c r="H17" s="40">
        <f t="shared" si="0"/>
        <v>46.15</v>
      </c>
      <c r="I17" s="36">
        <f>SUM(H16+H17)</f>
        <v>89.949999999999989</v>
      </c>
      <c r="J17" s="95"/>
    </row>
    <row r="18" spans="1:13" ht="12.75" customHeight="1" x14ac:dyDescent="0.25">
      <c r="A18" s="37" t="s">
        <v>42</v>
      </c>
      <c r="B18" s="48"/>
      <c r="C18" s="72" t="s">
        <v>33</v>
      </c>
      <c r="D18" s="39">
        <v>12.3</v>
      </c>
      <c r="E18" s="39">
        <v>9.1</v>
      </c>
      <c r="F18" s="39">
        <v>11.5</v>
      </c>
      <c r="G18" s="39">
        <v>10.199999999999999</v>
      </c>
      <c r="H18" s="40">
        <f t="shared" si="0"/>
        <v>43.099999999999994</v>
      </c>
      <c r="I18" s="35">
        <f>SUM(H18+H19)</f>
        <v>86</v>
      </c>
      <c r="J18" s="110">
        <v>5</v>
      </c>
    </row>
    <row r="19" spans="1:13" ht="12.75" customHeight="1" x14ac:dyDescent="0.25">
      <c r="A19" s="38" t="s">
        <v>22</v>
      </c>
      <c r="B19" s="49">
        <v>2003</v>
      </c>
      <c r="C19" s="74" t="s">
        <v>48</v>
      </c>
      <c r="D19" s="39">
        <v>12.5</v>
      </c>
      <c r="E19" s="39">
        <v>8.1999999999999993</v>
      </c>
      <c r="F19" s="39">
        <v>10.5</v>
      </c>
      <c r="G19" s="39">
        <v>11.7</v>
      </c>
      <c r="H19" s="40">
        <f t="shared" si="0"/>
        <v>42.9</v>
      </c>
      <c r="I19" s="36">
        <f>SUM(H18+H19)</f>
        <v>86</v>
      </c>
      <c r="J19" s="95"/>
    </row>
    <row r="20" spans="1:13" ht="12.75" customHeight="1" x14ac:dyDescent="0.25">
      <c r="A20" s="37" t="s">
        <v>43</v>
      </c>
      <c r="B20" s="48"/>
      <c r="C20" s="70" t="s">
        <v>29</v>
      </c>
      <c r="D20" s="39">
        <v>11.95</v>
      </c>
      <c r="E20" s="39">
        <v>9.3000000000000007</v>
      </c>
      <c r="F20" s="39">
        <v>10</v>
      </c>
      <c r="G20" s="39">
        <v>11.5</v>
      </c>
      <c r="H20" s="40">
        <f t="shared" si="0"/>
        <v>42.75</v>
      </c>
      <c r="I20" s="35">
        <f>SUM(H20+H21)</f>
        <v>85.95</v>
      </c>
      <c r="J20" s="110">
        <v>6</v>
      </c>
    </row>
    <row r="21" spans="1:13" ht="12.75" customHeight="1" x14ac:dyDescent="0.25">
      <c r="A21" s="38" t="s">
        <v>28</v>
      </c>
      <c r="B21" s="49">
        <v>2001</v>
      </c>
      <c r="C21" s="73" t="s">
        <v>51</v>
      </c>
      <c r="D21" s="39">
        <v>12.3</v>
      </c>
      <c r="E21" s="39">
        <v>9.6999999999999993</v>
      </c>
      <c r="F21" s="39">
        <v>10.1</v>
      </c>
      <c r="G21" s="39">
        <v>11.1</v>
      </c>
      <c r="H21" s="40">
        <f t="shared" si="0"/>
        <v>43.2</v>
      </c>
      <c r="I21" s="36">
        <f>SUM(H20+H21)</f>
        <v>85.95</v>
      </c>
      <c r="J21" s="95"/>
    </row>
    <row r="22" spans="1:13" ht="12.75" customHeight="1" x14ac:dyDescent="0.25">
      <c r="A22" s="37" t="s">
        <v>67</v>
      </c>
      <c r="B22" s="48"/>
      <c r="C22" s="72" t="s">
        <v>23</v>
      </c>
      <c r="D22" s="39">
        <v>12.1</v>
      </c>
      <c r="E22" s="39">
        <v>8</v>
      </c>
      <c r="F22" s="39">
        <v>10.3</v>
      </c>
      <c r="G22" s="39">
        <v>11.6</v>
      </c>
      <c r="H22" s="40">
        <f t="shared" si="0"/>
        <v>42</v>
      </c>
      <c r="I22" s="35">
        <f>SUM(H22+H23)</f>
        <v>84.6</v>
      </c>
      <c r="J22" s="110">
        <v>7</v>
      </c>
    </row>
    <row r="23" spans="1:13" ht="12.75" customHeight="1" x14ac:dyDescent="0.25">
      <c r="A23" s="38" t="s">
        <v>102</v>
      </c>
      <c r="B23" s="49">
        <v>2003</v>
      </c>
      <c r="C23" s="74" t="s">
        <v>48</v>
      </c>
      <c r="D23" s="39">
        <v>12.1</v>
      </c>
      <c r="E23" s="39">
        <v>8.6999999999999993</v>
      </c>
      <c r="F23" s="39">
        <v>10.199999999999999</v>
      </c>
      <c r="G23" s="39">
        <v>11.6</v>
      </c>
      <c r="H23" s="40">
        <f t="shared" si="0"/>
        <v>42.599999999999994</v>
      </c>
      <c r="I23" s="36">
        <f>SUM(H22+H23)</f>
        <v>84.6</v>
      </c>
      <c r="J23" s="95"/>
    </row>
    <row r="24" spans="1:13" ht="12.75" customHeight="1" x14ac:dyDescent="0.25">
      <c r="A24" s="37" t="s">
        <v>45</v>
      </c>
      <c r="B24" s="48"/>
      <c r="C24" s="72" t="s">
        <v>23</v>
      </c>
      <c r="D24" s="39">
        <v>12.4</v>
      </c>
      <c r="E24" s="39">
        <v>5.7</v>
      </c>
      <c r="F24" s="39">
        <v>10.7</v>
      </c>
      <c r="G24" s="39">
        <v>11.5</v>
      </c>
      <c r="H24" s="40">
        <f t="shared" si="0"/>
        <v>40.299999999999997</v>
      </c>
      <c r="I24" s="35">
        <f>SUM(H24+H25)</f>
        <v>82.449999999999989</v>
      </c>
      <c r="J24" s="110">
        <v>8</v>
      </c>
    </row>
    <row r="25" spans="1:13" ht="12.75" customHeight="1" x14ac:dyDescent="0.25">
      <c r="A25" s="38" t="s">
        <v>46</v>
      </c>
      <c r="B25" s="49">
        <v>2003</v>
      </c>
      <c r="C25" s="74" t="s">
        <v>48</v>
      </c>
      <c r="D25" s="39">
        <v>12.7</v>
      </c>
      <c r="E25" s="39">
        <v>7.6</v>
      </c>
      <c r="F25" s="39">
        <v>10.4</v>
      </c>
      <c r="G25" s="39">
        <v>11.45</v>
      </c>
      <c r="H25" s="40">
        <f t="shared" si="0"/>
        <v>42.149999999999991</v>
      </c>
      <c r="I25" s="36">
        <f>SUM(H24+H25)</f>
        <v>82.449999999999989</v>
      </c>
      <c r="J25" s="95"/>
    </row>
    <row r="26" spans="1:13" ht="12.75" customHeight="1" x14ac:dyDescent="0.25">
      <c r="A26" s="37" t="s">
        <v>44</v>
      </c>
      <c r="B26" s="48"/>
      <c r="C26" s="70" t="s">
        <v>29</v>
      </c>
      <c r="D26" s="39">
        <v>12.25</v>
      </c>
      <c r="E26" s="39">
        <v>7.8</v>
      </c>
      <c r="F26" s="39">
        <v>8.26</v>
      </c>
      <c r="G26" s="39">
        <v>11.25</v>
      </c>
      <c r="H26" s="40">
        <f t="shared" si="0"/>
        <v>39.56</v>
      </c>
      <c r="I26" s="35">
        <f>SUM(H26+H27)</f>
        <v>78.91</v>
      </c>
      <c r="J26" s="110">
        <v>9</v>
      </c>
    </row>
    <row r="27" spans="1:13" ht="12.75" customHeight="1" x14ac:dyDescent="0.25">
      <c r="A27" s="38" t="s">
        <v>25</v>
      </c>
      <c r="B27" s="49">
        <v>2002</v>
      </c>
      <c r="C27" s="73" t="s">
        <v>51</v>
      </c>
      <c r="D27" s="39">
        <v>12.6</v>
      </c>
      <c r="E27" s="39">
        <v>6.7</v>
      </c>
      <c r="F27" s="39">
        <v>9</v>
      </c>
      <c r="G27" s="39">
        <v>11.05</v>
      </c>
      <c r="H27" s="40">
        <f t="shared" si="0"/>
        <v>39.35</v>
      </c>
      <c r="I27" s="36">
        <f>SUM(H26+H27)</f>
        <v>78.91</v>
      </c>
      <c r="J27" s="95"/>
    </row>
    <row r="28" spans="1:13" ht="3" customHeight="1" x14ac:dyDescent="0.25">
      <c r="A28" s="29"/>
      <c r="B28" s="29"/>
      <c r="C28" s="30"/>
      <c r="D28" s="19"/>
      <c r="E28" s="19"/>
      <c r="F28" s="19"/>
      <c r="G28" s="19"/>
      <c r="H28" s="20"/>
      <c r="I28" s="23"/>
      <c r="J28" s="62"/>
      <c r="K28" s="11"/>
      <c r="L28" s="3"/>
      <c r="M28" s="4"/>
    </row>
    <row r="29" spans="1:13" ht="13.5" customHeight="1" x14ac:dyDescent="0.25">
      <c r="A29" s="15" t="s">
        <v>50</v>
      </c>
      <c r="B29" s="29"/>
      <c r="C29" s="30"/>
      <c r="D29" s="19"/>
      <c r="E29" s="19"/>
      <c r="F29" s="19"/>
      <c r="G29" s="19"/>
      <c r="H29" s="20"/>
      <c r="I29" s="23"/>
      <c r="J29" s="62"/>
      <c r="K29" s="11"/>
      <c r="L29" s="3"/>
      <c r="M29" s="4"/>
    </row>
    <row r="30" spans="1:13" x14ac:dyDescent="0.25">
      <c r="A30" s="104" t="s">
        <v>10</v>
      </c>
      <c r="B30" s="106" t="s">
        <v>19</v>
      </c>
      <c r="C30" s="108" t="s">
        <v>18</v>
      </c>
      <c r="D30" s="41"/>
      <c r="E30" s="41"/>
      <c r="F30" s="41"/>
      <c r="G30" s="41"/>
      <c r="H30" s="42" t="s">
        <v>30</v>
      </c>
      <c r="I30" s="43" t="s">
        <v>12</v>
      </c>
      <c r="J30" s="97" t="s">
        <v>1</v>
      </c>
      <c r="K30" s="11"/>
      <c r="L30" s="3"/>
      <c r="M30" s="4"/>
    </row>
    <row r="31" spans="1:13" x14ac:dyDescent="0.25">
      <c r="A31" s="105"/>
      <c r="B31" s="107"/>
      <c r="C31" s="109"/>
      <c r="D31" s="44"/>
      <c r="E31" s="44"/>
      <c r="F31" s="44"/>
      <c r="G31" s="44"/>
      <c r="H31" s="45" t="s">
        <v>31</v>
      </c>
      <c r="I31" s="46" t="s">
        <v>13</v>
      </c>
      <c r="J31" s="98"/>
      <c r="K31" s="11"/>
      <c r="L31" s="3"/>
      <c r="M31" s="4"/>
    </row>
    <row r="32" spans="1:13" ht="12.75" customHeight="1" x14ac:dyDescent="0.25">
      <c r="A32" s="37" t="s">
        <v>59</v>
      </c>
      <c r="B32" s="48"/>
      <c r="C32" s="81" t="s">
        <v>72</v>
      </c>
      <c r="D32" s="39">
        <v>11.8</v>
      </c>
      <c r="E32" s="39">
        <v>9</v>
      </c>
      <c r="F32" s="39">
        <v>10.93</v>
      </c>
      <c r="G32" s="39">
        <v>11.6</v>
      </c>
      <c r="H32" s="40">
        <f t="shared" ref="H32:H39" si="1">SUM(D32+E32+F32+G32)</f>
        <v>43.33</v>
      </c>
      <c r="I32" s="35">
        <f>SUM(H32+H33)</f>
        <v>87.03</v>
      </c>
      <c r="J32" s="95">
        <v>1</v>
      </c>
      <c r="K32" s="10"/>
      <c r="L32" s="3"/>
      <c r="M32" s="4"/>
    </row>
    <row r="33" spans="1:13" ht="12.75" customHeight="1" x14ac:dyDescent="0.25">
      <c r="A33" s="38" t="s">
        <v>22</v>
      </c>
      <c r="B33" s="49">
        <v>2005</v>
      </c>
      <c r="C33" s="74" t="s">
        <v>73</v>
      </c>
      <c r="D33" s="39">
        <v>12.3</v>
      </c>
      <c r="E33" s="39">
        <v>9</v>
      </c>
      <c r="F33" s="39">
        <v>11.5</v>
      </c>
      <c r="G33" s="39">
        <v>10.9</v>
      </c>
      <c r="H33" s="40">
        <f t="shared" si="1"/>
        <v>43.699999999999996</v>
      </c>
      <c r="I33" s="36">
        <f>SUM(H32+H33)</f>
        <v>87.03</v>
      </c>
      <c r="J33" s="96"/>
      <c r="K33" s="10"/>
      <c r="L33" s="3"/>
      <c r="M33" s="4"/>
    </row>
    <row r="34" spans="1:13" ht="12.75" customHeight="1" x14ac:dyDescent="0.25">
      <c r="A34" s="37" t="s">
        <v>54</v>
      </c>
      <c r="B34" s="48"/>
      <c r="C34" s="72" t="s">
        <v>33</v>
      </c>
      <c r="D34" s="39">
        <v>12.2</v>
      </c>
      <c r="E34" s="39">
        <v>7.6</v>
      </c>
      <c r="F34" s="39">
        <v>9.6</v>
      </c>
      <c r="G34" s="39">
        <v>11.2</v>
      </c>
      <c r="H34" s="40">
        <f t="shared" si="1"/>
        <v>40.599999999999994</v>
      </c>
      <c r="I34" s="35">
        <f>SUM(H34+H35)</f>
        <v>80.899999999999991</v>
      </c>
      <c r="J34" s="95">
        <v>2</v>
      </c>
      <c r="K34" s="10"/>
      <c r="L34" s="3"/>
      <c r="M34" s="4"/>
    </row>
    <row r="35" spans="1:13" ht="12.75" customHeight="1" x14ac:dyDescent="0.25">
      <c r="A35" s="38" t="s">
        <v>55</v>
      </c>
      <c r="B35" s="49">
        <v>2004</v>
      </c>
      <c r="C35" s="74" t="s">
        <v>48</v>
      </c>
      <c r="D35" s="39">
        <v>12.1</v>
      </c>
      <c r="E35" s="39">
        <v>7.9</v>
      </c>
      <c r="F35" s="39">
        <v>10</v>
      </c>
      <c r="G35" s="39">
        <v>10.3</v>
      </c>
      <c r="H35" s="40">
        <f t="shared" si="1"/>
        <v>40.299999999999997</v>
      </c>
      <c r="I35" s="36">
        <f>SUM(H34+H35)</f>
        <v>80.899999999999991</v>
      </c>
      <c r="J35" s="96"/>
      <c r="K35" s="10"/>
      <c r="L35" s="3"/>
      <c r="M35" s="4"/>
    </row>
    <row r="36" spans="1:13" ht="12.75" customHeight="1" x14ac:dyDescent="0.25">
      <c r="A36" s="37" t="s">
        <v>52</v>
      </c>
      <c r="B36" s="48"/>
      <c r="C36" s="72" t="s">
        <v>33</v>
      </c>
      <c r="D36" s="39">
        <v>11.55</v>
      </c>
      <c r="E36" s="39">
        <v>6.3</v>
      </c>
      <c r="F36" s="39">
        <v>11.46</v>
      </c>
      <c r="G36" s="39">
        <v>11.15</v>
      </c>
      <c r="H36" s="40">
        <f t="shared" si="1"/>
        <v>40.46</v>
      </c>
      <c r="I36" s="35">
        <f>SUM(H36+H37)</f>
        <v>80.56</v>
      </c>
      <c r="J36" s="95">
        <v>3</v>
      </c>
      <c r="K36" s="10"/>
      <c r="L36" s="3"/>
      <c r="M36" s="4"/>
    </row>
    <row r="37" spans="1:13" ht="12.75" customHeight="1" x14ac:dyDescent="0.25">
      <c r="A37" s="38" t="s">
        <v>53</v>
      </c>
      <c r="B37" s="49">
        <v>2004</v>
      </c>
      <c r="C37" s="74" t="s">
        <v>48</v>
      </c>
      <c r="D37" s="39">
        <v>11.45</v>
      </c>
      <c r="E37" s="39">
        <v>6.8</v>
      </c>
      <c r="F37" s="39">
        <v>10.4</v>
      </c>
      <c r="G37" s="39">
        <v>11.45</v>
      </c>
      <c r="H37" s="40">
        <f t="shared" si="1"/>
        <v>40.099999999999994</v>
      </c>
      <c r="I37" s="36">
        <f>SUM(H36+H37)</f>
        <v>80.56</v>
      </c>
      <c r="J37" s="96"/>
      <c r="K37" s="10"/>
      <c r="L37" s="3"/>
      <c r="M37" s="4"/>
    </row>
    <row r="38" spans="1:13" ht="12.75" customHeight="1" x14ac:dyDescent="0.25">
      <c r="A38" s="37" t="s">
        <v>78</v>
      </c>
      <c r="B38" s="48"/>
      <c r="C38" s="80" t="s">
        <v>23</v>
      </c>
      <c r="D38" s="39">
        <v>10.5</v>
      </c>
      <c r="E38" s="39">
        <v>2.7</v>
      </c>
      <c r="F38" s="39">
        <v>9.6999999999999993</v>
      </c>
      <c r="G38" s="39">
        <v>9.8000000000000007</v>
      </c>
      <c r="H38" s="40">
        <f t="shared" si="1"/>
        <v>32.700000000000003</v>
      </c>
      <c r="I38" s="35">
        <f>SUM(H38+H39)</f>
        <v>65.300000000000011</v>
      </c>
      <c r="J38" s="95">
        <v>4</v>
      </c>
      <c r="K38" s="10"/>
      <c r="L38" s="3"/>
      <c r="M38" s="4"/>
    </row>
    <row r="39" spans="1:13" ht="12.75" customHeight="1" x14ac:dyDescent="0.25">
      <c r="A39" s="38" t="s">
        <v>27</v>
      </c>
      <c r="B39" s="49">
        <v>2004</v>
      </c>
      <c r="C39" s="74" t="s">
        <v>48</v>
      </c>
      <c r="D39" s="39">
        <v>10.5</v>
      </c>
      <c r="E39" s="39">
        <v>2.9</v>
      </c>
      <c r="F39" s="39">
        <v>10.3</v>
      </c>
      <c r="G39" s="39">
        <v>8.9</v>
      </c>
      <c r="H39" s="40">
        <f t="shared" si="1"/>
        <v>32.6</v>
      </c>
      <c r="I39" s="36">
        <f>SUM(H38+H39)</f>
        <v>65.300000000000011</v>
      </c>
      <c r="J39" s="96"/>
      <c r="K39" s="10"/>
      <c r="L39" s="3"/>
      <c r="M39" s="4"/>
    </row>
    <row r="40" spans="1:13" ht="4.5" customHeight="1" x14ac:dyDescent="0.25">
      <c r="A40" s="29"/>
      <c r="B40" s="50"/>
      <c r="C40" s="30"/>
      <c r="D40" s="19"/>
      <c r="E40" s="19"/>
      <c r="F40" s="19"/>
      <c r="G40" s="19"/>
      <c r="H40" s="20"/>
      <c r="I40" s="23"/>
      <c r="J40" s="62"/>
      <c r="K40" s="10"/>
      <c r="L40" s="3"/>
      <c r="M40" s="4"/>
    </row>
    <row r="41" spans="1:13" ht="13.5" customHeight="1" x14ac:dyDescent="0.25">
      <c r="A41" s="15" t="s">
        <v>79</v>
      </c>
      <c r="B41" s="29"/>
      <c r="C41" s="30"/>
      <c r="D41" s="19"/>
      <c r="E41" s="19"/>
      <c r="F41" s="19"/>
      <c r="G41" s="19"/>
      <c r="H41" s="20"/>
      <c r="I41" s="23"/>
      <c r="J41" s="62"/>
      <c r="K41" s="10"/>
      <c r="L41" s="3"/>
      <c r="M41" s="4"/>
    </row>
    <row r="42" spans="1:13" ht="13.5" customHeight="1" x14ac:dyDescent="0.25">
      <c r="A42" s="104" t="s">
        <v>10</v>
      </c>
      <c r="B42" s="106" t="s">
        <v>19</v>
      </c>
      <c r="C42" s="108" t="s">
        <v>18</v>
      </c>
      <c r="D42" s="41"/>
      <c r="E42" s="41"/>
      <c r="F42" s="41"/>
      <c r="G42" s="41"/>
      <c r="H42" s="42" t="s">
        <v>30</v>
      </c>
      <c r="I42" s="43" t="s">
        <v>12</v>
      </c>
      <c r="J42" s="97" t="s">
        <v>1</v>
      </c>
      <c r="K42" s="10"/>
      <c r="L42" s="3"/>
      <c r="M42" s="4"/>
    </row>
    <row r="43" spans="1:13" ht="13.5" customHeight="1" x14ac:dyDescent="0.25">
      <c r="A43" s="105"/>
      <c r="B43" s="107"/>
      <c r="C43" s="109"/>
      <c r="D43" s="44"/>
      <c r="E43" s="44"/>
      <c r="F43" s="44"/>
      <c r="G43" s="44"/>
      <c r="H43" s="45" t="s">
        <v>31</v>
      </c>
      <c r="I43" s="46" t="s">
        <v>13</v>
      </c>
      <c r="J43" s="98"/>
      <c r="K43" s="10"/>
      <c r="L43" s="3"/>
      <c r="M43" s="4"/>
    </row>
    <row r="44" spans="1:13" ht="12.75" customHeight="1" x14ac:dyDescent="0.25">
      <c r="A44" s="37" t="s">
        <v>58</v>
      </c>
      <c r="B44" s="48"/>
      <c r="C44" s="81" t="s">
        <v>71</v>
      </c>
      <c r="D44" s="39">
        <v>9.2750000000000004</v>
      </c>
      <c r="E44" s="39">
        <v>5.5</v>
      </c>
      <c r="F44" s="39">
        <v>7.8</v>
      </c>
      <c r="G44" s="39">
        <v>9</v>
      </c>
      <c r="H44" s="40">
        <f t="shared" ref="H44:H55" si="2">SUM(D44+E44+F44+G44)</f>
        <v>31.574999999999999</v>
      </c>
      <c r="I44" s="35">
        <f>SUM(H44+H45)</f>
        <v>79.375</v>
      </c>
      <c r="J44" s="95">
        <v>1</v>
      </c>
      <c r="K44" s="10"/>
      <c r="L44" s="3"/>
      <c r="M44" s="4"/>
    </row>
    <row r="45" spans="1:13" ht="12.75" customHeight="1" x14ac:dyDescent="0.25">
      <c r="A45" s="38" t="s">
        <v>39</v>
      </c>
      <c r="B45" s="49">
        <v>2006</v>
      </c>
      <c r="C45" s="74" t="s">
        <v>80</v>
      </c>
      <c r="D45" s="39">
        <v>12.7</v>
      </c>
      <c r="E45" s="39">
        <v>9.6</v>
      </c>
      <c r="F45" s="39">
        <v>13.1</v>
      </c>
      <c r="G45" s="39">
        <v>12.4</v>
      </c>
      <c r="H45" s="40">
        <f t="shared" si="2"/>
        <v>47.8</v>
      </c>
      <c r="I45" s="36">
        <f>SUM(H44+H45)</f>
        <v>79.375</v>
      </c>
      <c r="J45" s="96"/>
      <c r="K45" s="10"/>
      <c r="L45" s="3"/>
      <c r="M45" s="4"/>
    </row>
    <row r="46" spans="1:13" ht="12.75" customHeight="1" x14ac:dyDescent="0.25">
      <c r="A46" s="37" t="s">
        <v>56</v>
      </c>
      <c r="B46" s="48"/>
      <c r="C46" s="82" t="s">
        <v>71</v>
      </c>
      <c r="D46" s="39">
        <v>9.5</v>
      </c>
      <c r="E46" s="39">
        <v>5.5</v>
      </c>
      <c r="F46" s="39">
        <v>6.9</v>
      </c>
      <c r="G46" s="39">
        <v>8.1999999999999993</v>
      </c>
      <c r="H46" s="40">
        <f t="shared" si="2"/>
        <v>30.099999999999998</v>
      </c>
      <c r="I46" s="35">
        <f>SUM(H46+H47)</f>
        <v>76.75</v>
      </c>
      <c r="J46" s="95">
        <v>2</v>
      </c>
      <c r="K46" s="10"/>
      <c r="L46" s="3"/>
      <c r="M46" s="4"/>
    </row>
    <row r="47" spans="1:13" ht="12.75" customHeight="1" x14ac:dyDescent="0.25">
      <c r="A47" s="38" t="s">
        <v>57</v>
      </c>
      <c r="B47" s="49">
        <v>2006</v>
      </c>
      <c r="C47" s="74" t="s">
        <v>80</v>
      </c>
      <c r="D47" s="39">
        <v>12.25</v>
      </c>
      <c r="E47" s="39">
        <v>11.3</v>
      </c>
      <c r="F47" s="39">
        <v>11.1</v>
      </c>
      <c r="G47" s="39">
        <v>12</v>
      </c>
      <c r="H47" s="40">
        <f t="shared" si="2"/>
        <v>46.65</v>
      </c>
      <c r="I47" s="36">
        <f>SUM(H46+H47)</f>
        <v>76.75</v>
      </c>
      <c r="J47" s="96"/>
      <c r="K47" s="10"/>
      <c r="L47" s="3"/>
      <c r="M47" s="4"/>
    </row>
    <row r="48" spans="1:13" ht="12.75" customHeight="1" x14ac:dyDescent="0.25">
      <c r="A48" s="37" t="s">
        <v>60</v>
      </c>
      <c r="B48" s="48"/>
      <c r="C48" s="81" t="s">
        <v>72</v>
      </c>
      <c r="D48" s="39">
        <v>9.15</v>
      </c>
      <c r="E48" s="39">
        <v>3.45</v>
      </c>
      <c r="F48" s="39">
        <v>7.13</v>
      </c>
      <c r="G48" s="39">
        <v>8.25</v>
      </c>
      <c r="H48" s="40">
        <f t="shared" si="2"/>
        <v>27.98</v>
      </c>
      <c r="I48" s="35">
        <f>SUM(H48+H49)</f>
        <v>73.580000000000013</v>
      </c>
      <c r="J48" s="95">
        <v>3</v>
      </c>
      <c r="K48" s="10"/>
      <c r="L48" s="3"/>
      <c r="M48" s="4"/>
    </row>
    <row r="49" spans="1:13" ht="12.75" customHeight="1" x14ac:dyDescent="0.25">
      <c r="A49" s="38" t="s">
        <v>24</v>
      </c>
      <c r="B49" s="49">
        <v>2006</v>
      </c>
      <c r="C49" s="74" t="s">
        <v>73</v>
      </c>
      <c r="D49" s="39">
        <v>13.3</v>
      </c>
      <c r="E49" s="39">
        <v>8.8000000000000007</v>
      </c>
      <c r="F49" s="39">
        <v>11.8</v>
      </c>
      <c r="G49" s="39">
        <v>11.7</v>
      </c>
      <c r="H49" s="40">
        <f t="shared" si="2"/>
        <v>45.600000000000009</v>
      </c>
      <c r="I49" s="36">
        <f>SUM(H48+H49)</f>
        <v>73.580000000000013</v>
      </c>
      <c r="J49" s="96"/>
      <c r="K49" s="10"/>
      <c r="L49" s="3"/>
      <c r="M49" s="4"/>
    </row>
    <row r="50" spans="1:13" ht="12.75" customHeight="1" x14ac:dyDescent="0.25">
      <c r="A50" s="37" t="s">
        <v>61</v>
      </c>
      <c r="B50" s="48"/>
      <c r="C50" s="82" t="s">
        <v>72</v>
      </c>
      <c r="D50" s="39">
        <v>9.15</v>
      </c>
      <c r="E50" s="39">
        <v>2.85</v>
      </c>
      <c r="F50" s="39">
        <v>5.93</v>
      </c>
      <c r="G50" s="39">
        <v>7.15</v>
      </c>
      <c r="H50" s="40">
        <f t="shared" si="2"/>
        <v>25.08</v>
      </c>
      <c r="I50" s="35">
        <f>SUM(H50+H51)</f>
        <v>70.83</v>
      </c>
      <c r="J50" s="95">
        <v>4</v>
      </c>
      <c r="K50" s="10"/>
      <c r="L50" s="3"/>
      <c r="M50" s="4"/>
    </row>
    <row r="51" spans="1:13" ht="12.75" customHeight="1" x14ac:dyDescent="0.25">
      <c r="A51" s="38" t="s">
        <v>62</v>
      </c>
      <c r="B51" s="49">
        <v>2006</v>
      </c>
      <c r="C51" s="74" t="s">
        <v>73</v>
      </c>
      <c r="D51" s="39">
        <v>12.7</v>
      </c>
      <c r="E51" s="39">
        <v>9.5500000000000007</v>
      </c>
      <c r="F51" s="39">
        <v>11.6</v>
      </c>
      <c r="G51" s="39">
        <v>11.9</v>
      </c>
      <c r="H51" s="40">
        <f t="shared" si="2"/>
        <v>45.75</v>
      </c>
      <c r="I51" s="36">
        <f>SUM(H50+H51)</f>
        <v>70.83</v>
      </c>
      <c r="J51" s="96"/>
      <c r="K51" s="10"/>
      <c r="L51" s="3"/>
      <c r="M51" s="4"/>
    </row>
    <row r="52" spans="1:13" ht="12.75" customHeight="1" x14ac:dyDescent="0.25">
      <c r="A52" s="37" t="s">
        <v>66</v>
      </c>
      <c r="B52" s="48"/>
      <c r="C52" s="83" t="s">
        <v>74</v>
      </c>
      <c r="D52" s="39">
        <v>8.875</v>
      </c>
      <c r="E52" s="39">
        <v>2</v>
      </c>
      <c r="F52" s="39">
        <v>6.26</v>
      </c>
      <c r="G52" s="39">
        <v>5</v>
      </c>
      <c r="H52" s="40">
        <f t="shared" si="2"/>
        <v>22.134999999999998</v>
      </c>
      <c r="I52" s="35">
        <f>SUM(H52+H53)</f>
        <v>65.435000000000002</v>
      </c>
      <c r="J52" s="95">
        <v>5</v>
      </c>
      <c r="K52" s="10"/>
      <c r="L52" s="3"/>
      <c r="M52" s="4"/>
    </row>
    <row r="53" spans="1:13" ht="12.75" customHeight="1" x14ac:dyDescent="0.25">
      <c r="A53" s="38" t="s">
        <v>39</v>
      </c>
      <c r="B53" s="49">
        <v>2006</v>
      </c>
      <c r="C53" s="74" t="s">
        <v>73</v>
      </c>
      <c r="D53" s="39">
        <v>11.95</v>
      </c>
      <c r="E53" s="39">
        <v>9.1</v>
      </c>
      <c r="F53" s="39">
        <v>10.7</v>
      </c>
      <c r="G53" s="39">
        <v>11.55</v>
      </c>
      <c r="H53" s="40">
        <f t="shared" si="2"/>
        <v>43.3</v>
      </c>
      <c r="I53" s="36">
        <f>SUM(H52+H53)</f>
        <v>65.435000000000002</v>
      </c>
      <c r="J53" s="96"/>
      <c r="K53" s="10"/>
      <c r="L53" s="3"/>
      <c r="M53" s="4"/>
    </row>
    <row r="54" spans="1:13" ht="12.75" customHeight="1" x14ac:dyDescent="0.25">
      <c r="A54" s="37" t="s">
        <v>81</v>
      </c>
      <c r="B54" s="48"/>
      <c r="C54" s="70" t="s">
        <v>29</v>
      </c>
      <c r="D54" s="39">
        <v>4.2750000000000004</v>
      </c>
      <c r="E54" s="39">
        <v>1.9</v>
      </c>
      <c r="F54" s="39">
        <v>5.93</v>
      </c>
      <c r="G54" s="39">
        <v>4</v>
      </c>
      <c r="H54" s="40">
        <f t="shared" si="2"/>
        <v>16.105</v>
      </c>
      <c r="I54" s="35">
        <f>SUM(H54+H55)</f>
        <v>57.004999999999995</v>
      </c>
      <c r="J54" s="95">
        <v>6</v>
      </c>
      <c r="K54" s="10"/>
      <c r="L54" s="3"/>
      <c r="M54" s="4"/>
    </row>
    <row r="55" spans="1:13" ht="12.75" customHeight="1" x14ac:dyDescent="0.25">
      <c r="A55" s="38" t="s">
        <v>26</v>
      </c>
      <c r="B55" s="49">
        <v>2006</v>
      </c>
      <c r="C55" s="74" t="s">
        <v>82</v>
      </c>
      <c r="D55" s="39">
        <v>10.7</v>
      </c>
      <c r="E55" s="39">
        <v>8.3000000000000007</v>
      </c>
      <c r="F55" s="39">
        <v>10.199999999999999</v>
      </c>
      <c r="G55" s="39">
        <v>11.7</v>
      </c>
      <c r="H55" s="40">
        <f t="shared" si="2"/>
        <v>40.9</v>
      </c>
      <c r="I55" s="36">
        <f>SUM(H54+H55)</f>
        <v>57.004999999999995</v>
      </c>
      <c r="J55" s="96"/>
      <c r="K55" s="10"/>
      <c r="L55" s="3"/>
      <c r="M55" s="4"/>
    </row>
    <row r="56" spans="1:13" ht="6.75" customHeight="1" x14ac:dyDescent="0.25">
      <c r="A56" s="29"/>
      <c r="B56" s="50"/>
      <c r="C56" s="93"/>
      <c r="D56" s="19"/>
      <c r="E56" s="19"/>
      <c r="F56" s="19"/>
      <c r="G56" s="19"/>
      <c r="H56" s="20"/>
      <c r="I56" s="23"/>
      <c r="J56" s="92"/>
      <c r="K56" s="10"/>
      <c r="L56" s="3"/>
      <c r="M56" s="4"/>
    </row>
    <row r="57" spans="1:13" ht="13.5" customHeight="1" x14ac:dyDescent="0.25">
      <c r="A57" s="15" t="s">
        <v>35</v>
      </c>
      <c r="B57" s="29"/>
      <c r="C57" s="30"/>
      <c r="D57" s="19"/>
      <c r="E57" s="19"/>
      <c r="F57" s="19"/>
      <c r="G57" s="19"/>
      <c r="H57" s="20"/>
      <c r="I57" s="23"/>
      <c r="J57" s="68"/>
      <c r="K57" s="10"/>
      <c r="L57" s="3"/>
      <c r="M57" s="4"/>
    </row>
    <row r="58" spans="1:13" ht="13.5" customHeight="1" x14ac:dyDescent="0.25">
      <c r="A58" s="104" t="s">
        <v>10</v>
      </c>
      <c r="B58" s="106" t="s">
        <v>19</v>
      </c>
      <c r="C58" s="108" t="s">
        <v>18</v>
      </c>
      <c r="D58" s="41"/>
      <c r="E58" s="41"/>
      <c r="F58" s="41"/>
      <c r="G58" s="41"/>
      <c r="H58" s="42" t="s">
        <v>30</v>
      </c>
      <c r="I58" s="43" t="s">
        <v>12</v>
      </c>
      <c r="J58" s="97" t="s">
        <v>1</v>
      </c>
      <c r="K58" s="10"/>
      <c r="L58" s="3"/>
      <c r="M58" s="4"/>
    </row>
    <row r="59" spans="1:13" ht="13.5" customHeight="1" x14ac:dyDescent="0.25">
      <c r="A59" s="105"/>
      <c r="B59" s="107"/>
      <c r="C59" s="109"/>
      <c r="D59" s="44"/>
      <c r="E59" s="44"/>
      <c r="F59" s="44"/>
      <c r="G59" s="44"/>
      <c r="H59" s="45" t="s">
        <v>31</v>
      </c>
      <c r="I59" s="46" t="s">
        <v>13</v>
      </c>
      <c r="J59" s="98"/>
      <c r="K59" s="10"/>
      <c r="L59" s="3"/>
      <c r="M59" s="4"/>
    </row>
    <row r="60" spans="1:13" ht="12.75" customHeight="1" x14ac:dyDescent="0.25">
      <c r="A60" s="37" t="s">
        <v>64</v>
      </c>
      <c r="B60" s="48"/>
      <c r="C60" s="72" t="s">
        <v>23</v>
      </c>
      <c r="D60" s="39">
        <v>9.35</v>
      </c>
      <c r="E60" s="39">
        <v>8.9</v>
      </c>
      <c r="F60" s="39">
        <v>8.9</v>
      </c>
      <c r="G60" s="39">
        <v>8.1999999999999993</v>
      </c>
      <c r="H60" s="40">
        <f t="shared" ref="H60:H67" si="3">SUM(D60+E60+F60+G60)</f>
        <v>35.349999999999994</v>
      </c>
      <c r="I60" s="35">
        <f>SUM(H60+H61)</f>
        <v>75.199999999999989</v>
      </c>
      <c r="J60" s="95">
        <v>1</v>
      </c>
      <c r="K60" s="10"/>
      <c r="L60" s="3"/>
      <c r="M60" s="4"/>
    </row>
    <row r="61" spans="1:13" ht="12.75" customHeight="1" x14ac:dyDescent="0.25">
      <c r="A61" s="38" t="s">
        <v>65</v>
      </c>
      <c r="B61" s="49">
        <v>2008</v>
      </c>
      <c r="C61" s="74" t="s">
        <v>48</v>
      </c>
      <c r="D61" s="39">
        <v>11.7</v>
      </c>
      <c r="E61" s="39">
        <v>9.6999999999999993</v>
      </c>
      <c r="F61" s="39">
        <v>8.9</v>
      </c>
      <c r="G61" s="39">
        <v>9.5500000000000007</v>
      </c>
      <c r="H61" s="40">
        <f t="shared" si="3"/>
        <v>39.849999999999994</v>
      </c>
      <c r="I61" s="36">
        <f>SUM(H60+H61)</f>
        <v>75.199999999999989</v>
      </c>
      <c r="J61" s="96"/>
      <c r="K61" s="10"/>
      <c r="L61" s="3"/>
      <c r="M61" s="4"/>
    </row>
    <row r="62" spans="1:13" ht="12.75" customHeight="1" x14ac:dyDescent="0.25">
      <c r="A62" s="37" t="s">
        <v>68</v>
      </c>
      <c r="B62" s="48"/>
      <c r="C62" s="72" t="s">
        <v>23</v>
      </c>
      <c r="D62" s="39">
        <v>9.4</v>
      </c>
      <c r="E62" s="39">
        <v>7.5</v>
      </c>
      <c r="F62" s="39">
        <v>8.67</v>
      </c>
      <c r="G62" s="39">
        <v>8.1</v>
      </c>
      <c r="H62" s="40">
        <f t="shared" si="3"/>
        <v>33.67</v>
      </c>
      <c r="I62" s="35">
        <f>SUM(H62+H63)</f>
        <v>73.22</v>
      </c>
      <c r="J62" s="95">
        <v>2</v>
      </c>
      <c r="K62" s="10"/>
      <c r="L62" s="3"/>
      <c r="M62" s="4"/>
    </row>
    <row r="63" spans="1:13" ht="12.75" customHeight="1" x14ac:dyDescent="0.25">
      <c r="A63" s="38" t="s">
        <v>69</v>
      </c>
      <c r="B63" s="49">
        <v>2007</v>
      </c>
      <c r="C63" s="74" t="s">
        <v>48</v>
      </c>
      <c r="D63" s="39">
        <v>12.05</v>
      </c>
      <c r="E63" s="39">
        <v>8.6</v>
      </c>
      <c r="F63" s="39">
        <v>9.1</v>
      </c>
      <c r="G63" s="39">
        <v>9.8000000000000007</v>
      </c>
      <c r="H63" s="40">
        <f t="shared" si="3"/>
        <v>39.549999999999997</v>
      </c>
      <c r="I63" s="36">
        <f>SUM(H62+H63)</f>
        <v>73.22</v>
      </c>
      <c r="J63" s="96"/>
      <c r="K63" s="10"/>
      <c r="L63" s="3"/>
      <c r="M63" s="4"/>
    </row>
    <row r="64" spans="1:13" ht="12.75" customHeight="1" x14ac:dyDescent="0.25">
      <c r="A64" s="37" t="s">
        <v>83</v>
      </c>
      <c r="B64" s="48"/>
      <c r="C64" s="81" t="s">
        <v>72</v>
      </c>
      <c r="D64" s="39">
        <v>8.85</v>
      </c>
      <c r="E64" s="39">
        <v>6</v>
      </c>
      <c r="F64" s="39">
        <v>7.8</v>
      </c>
      <c r="G64" s="39">
        <v>8.6</v>
      </c>
      <c r="H64" s="40">
        <f t="shared" si="3"/>
        <v>31.25</v>
      </c>
      <c r="I64" s="35">
        <f>SUM(H64+H65)</f>
        <v>62.300000000000004</v>
      </c>
      <c r="J64" s="95">
        <v>3</v>
      </c>
      <c r="K64" s="10"/>
      <c r="L64" s="3"/>
      <c r="M64" s="4"/>
    </row>
    <row r="65" spans="1:13" ht="12.75" customHeight="1" x14ac:dyDescent="0.25">
      <c r="A65" s="38" t="s">
        <v>84</v>
      </c>
      <c r="B65" s="49">
        <v>2008</v>
      </c>
      <c r="C65" s="74" t="s">
        <v>73</v>
      </c>
      <c r="D65" s="39">
        <v>10.8</v>
      </c>
      <c r="E65" s="39">
        <v>3.4</v>
      </c>
      <c r="F65" s="39">
        <v>7.7</v>
      </c>
      <c r="G65" s="39">
        <v>9.15</v>
      </c>
      <c r="H65" s="40">
        <f t="shared" si="3"/>
        <v>31.050000000000004</v>
      </c>
      <c r="I65" s="36">
        <f>SUM(H64+H65)</f>
        <v>62.300000000000004</v>
      </c>
      <c r="J65" s="96"/>
      <c r="K65" s="10"/>
      <c r="L65" s="3"/>
      <c r="M65" s="4"/>
    </row>
    <row r="66" spans="1:13" ht="12.75" customHeight="1" x14ac:dyDescent="0.25">
      <c r="A66" s="37" t="s">
        <v>63</v>
      </c>
      <c r="B66" s="48"/>
      <c r="C66" s="80" t="s">
        <v>29</v>
      </c>
      <c r="D66" s="39">
        <v>8.8000000000000007</v>
      </c>
      <c r="E66" s="39">
        <v>5.7</v>
      </c>
      <c r="F66" s="39">
        <v>6.3</v>
      </c>
      <c r="G66" s="39">
        <v>7.55</v>
      </c>
      <c r="H66" s="40">
        <f t="shared" si="3"/>
        <v>28.35</v>
      </c>
      <c r="I66" s="35">
        <f>SUM(H66+H67)</f>
        <v>61.4</v>
      </c>
      <c r="J66" s="95">
        <v>4</v>
      </c>
      <c r="K66" s="10"/>
      <c r="L66" s="3"/>
      <c r="M66" s="4"/>
    </row>
    <row r="67" spans="1:13" ht="12.75" customHeight="1" x14ac:dyDescent="0.25">
      <c r="A67" s="38" t="s">
        <v>39</v>
      </c>
      <c r="B67" s="49">
        <v>2007</v>
      </c>
      <c r="C67" s="74" t="s">
        <v>48</v>
      </c>
      <c r="D67" s="39">
        <v>11.4</v>
      </c>
      <c r="E67" s="39">
        <v>4.9000000000000004</v>
      </c>
      <c r="F67" s="39">
        <v>7.5</v>
      </c>
      <c r="G67" s="39">
        <v>9.25</v>
      </c>
      <c r="H67" s="40">
        <f t="shared" si="3"/>
        <v>33.049999999999997</v>
      </c>
      <c r="I67" s="36">
        <f>SUM(H66+H67)</f>
        <v>61.4</v>
      </c>
      <c r="J67" s="96"/>
      <c r="K67" s="10"/>
      <c r="L67" s="3"/>
      <c r="M67" s="4"/>
    </row>
    <row r="68" spans="1:13" ht="6" customHeight="1" x14ac:dyDescent="0.25">
      <c r="A68" s="29"/>
      <c r="B68" s="50"/>
      <c r="C68" s="30"/>
      <c r="D68" s="19"/>
      <c r="E68" s="19"/>
      <c r="F68" s="19"/>
      <c r="G68" s="19"/>
      <c r="H68" s="20"/>
      <c r="I68" s="23"/>
      <c r="J68" s="68"/>
      <c r="K68" s="10"/>
      <c r="L68" s="3"/>
      <c r="M68" s="4"/>
    </row>
    <row r="69" spans="1:13" ht="13.5" customHeight="1" x14ac:dyDescent="0.25">
      <c r="A69" s="29"/>
      <c r="B69" s="50"/>
      <c r="C69" s="30"/>
      <c r="D69" s="19"/>
      <c r="E69" s="19"/>
      <c r="F69" s="19"/>
      <c r="G69" s="19"/>
      <c r="H69" s="20"/>
      <c r="I69" s="23"/>
      <c r="J69" s="94"/>
      <c r="K69" s="10"/>
      <c r="L69" s="3"/>
      <c r="M69" s="4"/>
    </row>
    <row r="70" spans="1:13" ht="13.5" customHeight="1" x14ac:dyDescent="0.25">
      <c r="A70" s="15" t="s">
        <v>36</v>
      </c>
      <c r="B70" s="29"/>
      <c r="C70" s="30"/>
      <c r="D70" s="19"/>
      <c r="E70" s="19"/>
      <c r="F70" s="19"/>
      <c r="G70" s="19"/>
      <c r="H70" s="20"/>
      <c r="I70" s="23"/>
      <c r="J70" s="68"/>
      <c r="K70" s="10"/>
      <c r="L70" s="3"/>
      <c r="M70" s="4"/>
    </row>
    <row r="71" spans="1:13" ht="13.5" customHeight="1" x14ac:dyDescent="0.25">
      <c r="A71" s="104" t="s">
        <v>10</v>
      </c>
      <c r="B71" s="106" t="s">
        <v>19</v>
      </c>
      <c r="C71" s="108" t="s">
        <v>18</v>
      </c>
      <c r="D71" s="41"/>
      <c r="E71" s="41"/>
      <c r="F71" s="41"/>
      <c r="G71" s="41"/>
      <c r="H71" s="42" t="s">
        <v>30</v>
      </c>
      <c r="I71" s="43" t="s">
        <v>12</v>
      </c>
      <c r="J71" s="97" t="s">
        <v>1</v>
      </c>
      <c r="K71" s="10"/>
      <c r="L71" s="3"/>
      <c r="M71" s="4"/>
    </row>
    <row r="72" spans="1:13" ht="13.5" customHeight="1" x14ac:dyDescent="0.25">
      <c r="A72" s="105"/>
      <c r="B72" s="107"/>
      <c r="C72" s="109"/>
      <c r="D72" s="44"/>
      <c r="E72" s="44"/>
      <c r="F72" s="44"/>
      <c r="G72" s="44"/>
      <c r="H72" s="45" t="s">
        <v>31</v>
      </c>
      <c r="I72" s="46" t="s">
        <v>13</v>
      </c>
      <c r="J72" s="98"/>
      <c r="K72" s="10"/>
      <c r="L72" s="3"/>
      <c r="M72" s="4"/>
    </row>
    <row r="73" spans="1:13" ht="13.5" customHeight="1" x14ac:dyDescent="0.25">
      <c r="A73" s="37" t="s">
        <v>87</v>
      </c>
      <c r="B73" s="48"/>
      <c r="C73" s="81" t="s">
        <v>72</v>
      </c>
      <c r="D73" s="39">
        <v>9.4</v>
      </c>
      <c r="E73" s="39">
        <v>9.1</v>
      </c>
      <c r="F73" s="39">
        <v>9.4</v>
      </c>
      <c r="G73" s="39">
        <v>9</v>
      </c>
      <c r="H73" s="40">
        <f t="shared" ref="H73:H84" si="4">SUM(D73+E73+F73+G73)</f>
        <v>36.9</v>
      </c>
      <c r="I73" s="35">
        <f>SUM(H73+H74)</f>
        <v>73</v>
      </c>
      <c r="J73" s="95">
        <v>1</v>
      </c>
      <c r="K73" s="10"/>
      <c r="L73" s="3"/>
      <c r="M73" s="4"/>
    </row>
    <row r="74" spans="1:13" ht="13.5" customHeight="1" x14ac:dyDescent="0.25">
      <c r="A74" s="38" t="s">
        <v>84</v>
      </c>
      <c r="B74" s="49">
        <v>2009</v>
      </c>
      <c r="C74" s="74" t="s">
        <v>73</v>
      </c>
      <c r="D74" s="39">
        <v>9.4</v>
      </c>
      <c r="E74" s="39">
        <v>9.1999999999999993</v>
      </c>
      <c r="F74" s="39">
        <v>9.1999999999999993</v>
      </c>
      <c r="G74" s="39">
        <v>8.3000000000000007</v>
      </c>
      <c r="H74" s="40">
        <f t="shared" si="4"/>
        <v>36.1</v>
      </c>
      <c r="I74" s="36">
        <f>SUM(H73+H74)</f>
        <v>73</v>
      </c>
      <c r="J74" s="96"/>
      <c r="K74" s="10"/>
      <c r="L74" s="3"/>
      <c r="M74" s="4"/>
    </row>
    <row r="75" spans="1:13" ht="13.5" customHeight="1" x14ac:dyDescent="0.25">
      <c r="A75" s="37" t="s">
        <v>86</v>
      </c>
      <c r="B75" s="48"/>
      <c r="C75" s="81" t="s">
        <v>72</v>
      </c>
      <c r="D75" s="39">
        <v>9.35</v>
      </c>
      <c r="E75" s="39">
        <v>8.6999999999999993</v>
      </c>
      <c r="F75" s="39">
        <v>9.6</v>
      </c>
      <c r="G75" s="39">
        <v>9.15</v>
      </c>
      <c r="H75" s="40">
        <f t="shared" si="4"/>
        <v>36.799999999999997</v>
      </c>
      <c r="I75" s="35">
        <f>SUM(H75+H76)</f>
        <v>72</v>
      </c>
      <c r="J75" s="95">
        <v>2</v>
      </c>
      <c r="K75" s="10"/>
      <c r="L75" s="3"/>
      <c r="M75" s="4"/>
    </row>
    <row r="76" spans="1:13" ht="13.5" customHeight="1" x14ac:dyDescent="0.25">
      <c r="A76" s="38" t="s">
        <v>27</v>
      </c>
      <c r="B76" s="49">
        <v>2009</v>
      </c>
      <c r="C76" s="74" t="s">
        <v>73</v>
      </c>
      <c r="D76" s="39">
        <v>9.3000000000000007</v>
      </c>
      <c r="E76" s="39">
        <v>7.4</v>
      </c>
      <c r="F76" s="39">
        <v>9.5</v>
      </c>
      <c r="G76" s="39">
        <v>9</v>
      </c>
      <c r="H76" s="40">
        <f t="shared" si="4"/>
        <v>35.200000000000003</v>
      </c>
      <c r="I76" s="36">
        <f>SUM(H75+H76)</f>
        <v>72</v>
      </c>
      <c r="J76" s="96"/>
      <c r="K76" s="10"/>
      <c r="L76" s="3"/>
      <c r="M76" s="4"/>
    </row>
    <row r="77" spans="1:13" ht="13.5" customHeight="1" x14ac:dyDescent="0.25">
      <c r="A77" s="37" t="s">
        <v>85</v>
      </c>
      <c r="B77" s="48"/>
      <c r="C77" s="81" t="s">
        <v>72</v>
      </c>
      <c r="D77" s="39">
        <v>9</v>
      </c>
      <c r="E77" s="39">
        <v>9</v>
      </c>
      <c r="F77" s="39">
        <v>9.14</v>
      </c>
      <c r="G77" s="39">
        <v>7.85</v>
      </c>
      <c r="H77" s="40">
        <f t="shared" si="4"/>
        <v>34.99</v>
      </c>
      <c r="I77" s="35">
        <f>SUM(H77+H78)</f>
        <v>70.64</v>
      </c>
      <c r="J77" s="95">
        <v>3</v>
      </c>
      <c r="K77" s="10"/>
      <c r="L77" s="3"/>
      <c r="M77" s="4"/>
    </row>
    <row r="78" spans="1:13" ht="13.5" customHeight="1" x14ac:dyDescent="0.25">
      <c r="A78" s="38" t="s">
        <v>24</v>
      </c>
      <c r="B78" s="49">
        <v>2008</v>
      </c>
      <c r="C78" s="74" t="s">
        <v>73</v>
      </c>
      <c r="D78" s="39">
        <v>9.0500000000000007</v>
      </c>
      <c r="E78" s="39">
        <v>8.5</v>
      </c>
      <c r="F78" s="39">
        <v>9.1999999999999993</v>
      </c>
      <c r="G78" s="39">
        <v>8.9</v>
      </c>
      <c r="H78" s="40">
        <f t="shared" si="4"/>
        <v>35.65</v>
      </c>
      <c r="I78" s="36">
        <f>SUM(H77+H78)</f>
        <v>70.64</v>
      </c>
      <c r="J78" s="96"/>
      <c r="K78" s="10"/>
      <c r="L78" s="3"/>
      <c r="M78" s="4"/>
    </row>
    <row r="79" spans="1:13" ht="13.5" customHeight="1" x14ac:dyDescent="0.25">
      <c r="A79" s="37" t="s">
        <v>88</v>
      </c>
      <c r="B79" s="48"/>
      <c r="C79" s="81" t="s">
        <v>72</v>
      </c>
      <c r="D79" s="39">
        <v>9.1999999999999993</v>
      </c>
      <c r="E79" s="39">
        <v>7.5</v>
      </c>
      <c r="F79" s="39">
        <v>9</v>
      </c>
      <c r="G79" s="39">
        <v>8.5500000000000007</v>
      </c>
      <c r="H79" s="40">
        <f t="shared" si="4"/>
        <v>34.25</v>
      </c>
      <c r="I79" s="35">
        <f>SUM(H79+H80)</f>
        <v>69.849999999999994</v>
      </c>
      <c r="J79" s="95">
        <v>4</v>
      </c>
      <c r="K79" s="10"/>
      <c r="L79" s="3"/>
      <c r="M79" s="4"/>
    </row>
    <row r="80" spans="1:13" ht="13.5" customHeight="1" x14ac:dyDescent="0.25">
      <c r="A80" s="38" t="s">
        <v>39</v>
      </c>
      <c r="B80" s="49">
        <v>2009</v>
      </c>
      <c r="C80" s="74" t="s">
        <v>73</v>
      </c>
      <c r="D80" s="39">
        <v>9.4499999999999993</v>
      </c>
      <c r="E80" s="39">
        <v>8.9</v>
      </c>
      <c r="F80" s="39">
        <v>8.6999999999999993</v>
      </c>
      <c r="G80" s="39">
        <v>8.5500000000000007</v>
      </c>
      <c r="H80" s="40">
        <f t="shared" si="4"/>
        <v>35.6</v>
      </c>
      <c r="I80" s="36">
        <f>SUM(H79+H80)</f>
        <v>69.849999999999994</v>
      </c>
      <c r="J80" s="96"/>
      <c r="K80" s="10"/>
      <c r="L80" s="3"/>
      <c r="M80" s="4"/>
    </row>
    <row r="81" spans="1:13" ht="13.5" customHeight="1" x14ac:dyDescent="0.25">
      <c r="A81" s="37" t="s">
        <v>89</v>
      </c>
      <c r="B81" s="48"/>
      <c r="C81" s="81" t="s">
        <v>72</v>
      </c>
      <c r="D81" s="39">
        <v>9.3000000000000007</v>
      </c>
      <c r="E81" s="39">
        <v>6.6</v>
      </c>
      <c r="F81" s="39">
        <v>8.5</v>
      </c>
      <c r="G81" s="39">
        <v>8.5</v>
      </c>
      <c r="H81" s="40">
        <f t="shared" si="4"/>
        <v>32.9</v>
      </c>
      <c r="I81" s="35">
        <f>SUM(H81+H82)</f>
        <v>69.400000000000006</v>
      </c>
      <c r="J81" s="95">
        <v>5</v>
      </c>
      <c r="K81" s="10"/>
      <c r="L81" s="3"/>
      <c r="M81" s="4"/>
    </row>
    <row r="82" spans="1:13" ht="13.5" customHeight="1" x14ac:dyDescent="0.25">
      <c r="A82" s="38" t="s">
        <v>90</v>
      </c>
      <c r="B82" s="49">
        <v>2009</v>
      </c>
      <c r="C82" s="74" t="s">
        <v>73</v>
      </c>
      <c r="D82" s="39">
        <v>9.4</v>
      </c>
      <c r="E82" s="39">
        <v>9.1</v>
      </c>
      <c r="F82" s="39">
        <v>9</v>
      </c>
      <c r="G82" s="39">
        <v>9</v>
      </c>
      <c r="H82" s="40">
        <f t="shared" si="4"/>
        <v>36.5</v>
      </c>
      <c r="I82" s="36">
        <f>SUM(H81+H82)</f>
        <v>69.400000000000006</v>
      </c>
      <c r="J82" s="96"/>
      <c r="K82" s="10"/>
      <c r="L82" s="3"/>
      <c r="M82" s="4"/>
    </row>
    <row r="83" spans="1:13" ht="13.5" customHeight="1" x14ac:dyDescent="0.25">
      <c r="A83" s="37" t="s">
        <v>91</v>
      </c>
      <c r="B83" s="48"/>
      <c r="C83" s="82" t="s">
        <v>93</v>
      </c>
      <c r="D83" s="39">
        <v>8.9</v>
      </c>
      <c r="E83" s="39">
        <v>8.9</v>
      </c>
      <c r="F83" s="39">
        <v>8</v>
      </c>
      <c r="G83" s="39">
        <v>7.4</v>
      </c>
      <c r="H83" s="40">
        <f t="shared" si="4"/>
        <v>33.200000000000003</v>
      </c>
      <c r="I83" s="35">
        <f>SUM(H83+H84)</f>
        <v>67</v>
      </c>
      <c r="J83" s="95">
        <v>6</v>
      </c>
      <c r="K83" s="10"/>
      <c r="L83" s="3"/>
      <c r="M83" s="4"/>
    </row>
    <row r="84" spans="1:13" ht="13.5" customHeight="1" x14ac:dyDescent="0.25">
      <c r="A84" s="38" t="s">
        <v>92</v>
      </c>
      <c r="B84" s="49">
        <v>2009</v>
      </c>
      <c r="C84" s="74" t="s">
        <v>80</v>
      </c>
      <c r="D84" s="39">
        <v>8.9</v>
      </c>
      <c r="E84" s="39">
        <v>8.5</v>
      </c>
      <c r="F84" s="39">
        <v>8.6</v>
      </c>
      <c r="G84" s="39">
        <v>7.8</v>
      </c>
      <c r="H84" s="40">
        <f t="shared" si="4"/>
        <v>33.799999999999997</v>
      </c>
      <c r="I84" s="36">
        <f>SUM(H83+H84)</f>
        <v>67</v>
      </c>
      <c r="J84" s="96"/>
      <c r="K84" s="10"/>
      <c r="L84" s="3"/>
      <c r="M84" s="4"/>
    </row>
    <row r="85" spans="1:13" ht="13.5" customHeight="1" x14ac:dyDescent="0.25">
      <c r="A85" s="75"/>
      <c r="B85" s="76"/>
      <c r="C85" s="77"/>
      <c r="D85" s="19"/>
      <c r="E85" s="19"/>
      <c r="F85" s="19"/>
      <c r="G85" s="19"/>
      <c r="H85" s="20"/>
      <c r="I85" s="78"/>
      <c r="J85" s="69"/>
      <c r="K85" s="10"/>
      <c r="L85" s="3"/>
      <c r="M85" s="4"/>
    </row>
    <row r="86" spans="1:13" ht="16.5" customHeight="1" x14ac:dyDescent="0.25">
      <c r="A86" s="75"/>
      <c r="B86" s="76"/>
      <c r="C86" s="77"/>
      <c r="D86" s="19"/>
      <c r="E86" s="19"/>
      <c r="F86" s="19"/>
      <c r="G86" s="19"/>
      <c r="H86" s="20"/>
      <c r="I86" s="78"/>
      <c r="J86" s="69"/>
      <c r="K86" s="10"/>
      <c r="L86" s="3"/>
      <c r="M86" s="4"/>
    </row>
    <row r="87" spans="1:13" ht="13.5" customHeight="1" x14ac:dyDescent="0.25">
      <c r="A87" s="15" t="s">
        <v>37</v>
      </c>
      <c r="B87" s="29"/>
      <c r="C87" s="30"/>
      <c r="D87" s="19"/>
      <c r="E87" s="19"/>
      <c r="F87" s="19"/>
      <c r="G87" s="19"/>
      <c r="H87" s="20"/>
      <c r="I87" s="23"/>
      <c r="J87" s="71"/>
      <c r="K87" s="10"/>
      <c r="L87" s="3"/>
      <c r="M87" s="4"/>
    </row>
    <row r="88" spans="1:13" ht="13.5" customHeight="1" x14ac:dyDescent="0.25">
      <c r="A88" s="104" t="s">
        <v>10</v>
      </c>
      <c r="B88" s="106" t="s">
        <v>19</v>
      </c>
      <c r="C88" s="108" t="s">
        <v>18</v>
      </c>
      <c r="D88" s="41"/>
      <c r="E88" s="41"/>
      <c r="F88" s="41"/>
      <c r="G88" s="41"/>
      <c r="H88" s="43" t="s">
        <v>12</v>
      </c>
      <c r="I88" s="97" t="s">
        <v>1</v>
      </c>
      <c r="J88" s="120"/>
      <c r="K88" s="10"/>
      <c r="L88" s="3"/>
      <c r="M88" s="4"/>
    </row>
    <row r="89" spans="1:13" ht="13.5" customHeight="1" x14ac:dyDescent="0.25">
      <c r="A89" s="105"/>
      <c r="B89" s="107"/>
      <c r="C89" s="109"/>
      <c r="D89" s="44"/>
      <c r="E89" s="44"/>
      <c r="F89" s="44"/>
      <c r="G89" s="44"/>
      <c r="H89" s="46" t="s">
        <v>13</v>
      </c>
      <c r="I89" s="98"/>
      <c r="J89" s="120"/>
      <c r="K89" s="10"/>
      <c r="L89" s="3"/>
      <c r="M89" s="4"/>
    </row>
    <row r="90" spans="1:13" ht="30" customHeight="1" x14ac:dyDescent="0.25">
      <c r="A90" s="84" t="s">
        <v>99</v>
      </c>
      <c r="B90" s="85">
        <v>2009</v>
      </c>
      <c r="C90" s="82" t="s">
        <v>101</v>
      </c>
      <c r="D90" s="87">
        <v>9.4</v>
      </c>
      <c r="E90" s="87">
        <v>9.5</v>
      </c>
      <c r="F90" s="87">
        <v>9.6</v>
      </c>
      <c r="G90" s="87">
        <v>9.1999999999999993</v>
      </c>
      <c r="H90" s="40">
        <f t="shared" ref="H90:H95" si="5">SUM(D90+E90+F90+G90)</f>
        <v>37.700000000000003</v>
      </c>
      <c r="I90" s="88">
        <v>1</v>
      </c>
      <c r="J90" s="119"/>
      <c r="K90" s="10"/>
      <c r="L90" s="3"/>
      <c r="M90" s="4"/>
    </row>
    <row r="91" spans="1:13" ht="30" customHeight="1" x14ac:dyDescent="0.25">
      <c r="A91" s="90" t="s">
        <v>98</v>
      </c>
      <c r="B91" s="89">
        <v>2011</v>
      </c>
      <c r="C91" s="82" t="s">
        <v>95</v>
      </c>
      <c r="D91" s="87">
        <v>9.3000000000000007</v>
      </c>
      <c r="E91" s="87">
        <v>9</v>
      </c>
      <c r="F91" s="87">
        <v>9.6</v>
      </c>
      <c r="G91" s="87">
        <v>9</v>
      </c>
      <c r="H91" s="40">
        <f t="shared" si="5"/>
        <v>36.9</v>
      </c>
      <c r="I91" s="88">
        <v>2</v>
      </c>
      <c r="J91" s="119"/>
      <c r="K91" s="10"/>
      <c r="L91" s="3"/>
      <c r="M91" s="4"/>
    </row>
    <row r="92" spans="1:13" ht="30" customHeight="1" x14ac:dyDescent="0.25">
      <c r="A92" s="84" t="s">
        <v>97</v>
      </c>
      <c r="B92" s="85">
        <v>2011</v>
      </c>
      <c r="C92" s="82" t="s">
        <v>95</v>
      </c>
      <c r="D92" s="87">
        <v>9</v>
      </c>
      <c r="E92" s="87">
        <v>9.1</v>
      </c>
      <c r="F92" s="87">
        <v>9.5</v>
      </c>
      <c r="G92" s="87">
        <v>9</v>
      </c>
      <c r="H92" s="40">
        <f t="shared" si="5"/>
        <v>36.6</v>
      </c>
      <c r="I92" s="88">
        <v>3</v>
      </c>
      <c r="J92" s="119"/>
      <c r="K92" s="10"/>
      <c r="L92" s="3"/>
      <c r="M92" s="4"/>
    </row>
    <row r="93" spans="1:13" ht="30" customHeight="1" x14ac:dyDescent="0.25">
      <c r="A93" s="90" t="s">
        <v>100</v>
      </c>
      <c r="B93" s="89">
        <v>2009</v>
      </c>
      <c r="C93" s="82" t="s">
        <v>101</v>
      </c>
      <c r="D93" s="91">
        <v>8.65</v>
      </c>
      <c r="E93" s="91">
        <v>9.3000000000000007</v>
      </c>
      <c r="F93" s="91">
        <v>9.3000000000000007</v>
      </c>
      <c r="G93" s="91">
        <v>9.1</v>
      </c>
      <c r="H93" s="40">
        <f t="shared" si="5"/>
        <v>36.35</v>
      </c>
      <c r="I93" s="88">
        <v>4</v>
      </c>
      <c r="J93" s="119"/>
      <c r="K93" s="10"/>
      <c r="L93" s="3"/>
      <c r="M93" s="4"/>
    </row>
    <row r="94" spans="1:13" ht="30" customHeight="1" x14ac:dyDescent="0.25">
      <c r="A94" s="84" t="s">
        <v>96</v>
      </c>
      <c r="B94" s="89">
        <v>2010</v>
      </c>
      <c r="C94" s="86" t="s">
        <v>95</v>
      </c>
      <c r="D94" s="87">
        <v>8.9</v>
      </c>
      <c r="E94" s="87">
        <v>8.6</v>
      </c>
      <c r="F94" s="87">
        <v>8.6</v>
      </c>
      <c r="G94" s="87">
        <v>9.0500000000000007</v>
      </c>
      <c r="H94" s="40">
        <f t="shared" si="5"/>
        <v>35.150000000000006</v>
      </c>
      <c r="I94" s="88">
        <v>5</v>
      </c>
      <c r="J94" s="119"/>
      <c r="K94" s="10"/>
      <c r="L94" s="3"/>
      <c r="M94" s="4"/>
    </row>
    <row r="95" spans="1:13" ht="30" customHeight="1" x14ac:dyDescent="0.25">
      <c r="A95" s="84" t="s">
        <v>94</v>
      </c>
      <c r="B95" s="89">
        <v>2010</v>
      </c>
      <c r="C95" s="86" t="s">
        <v>95</v>
      </c>
      <c r="D95" s="87">
        <v>8.1</v>
      </c>
      <c r="E95" s="87">
        <v>9</v>
      </c>
      <c r="F95" s="87">
        <v>8.6999999999999993</v>
      </c>
      <c r="G95" s="87">
        <v>8.8000000000000007</v>
      </c>
      <c r="H95" s="40">
        <f t="shared" si="5"/>
        <v>34.6</v>
      </c>
      <c r="I95" s="88">
        <v>6</v>
      </c>
      <c r="J95" s="119"/>
      <c r="K95" s="10"/>
      <c r="L95" s="3"/>
      <c r="M95" s="4"/>
    </row>
    <row r="96" spans="1:13" ht="8.25" customHeight="1" x14ac:dyDescent="0.25">
      <c r="A96" s="75"/>
      <c r="B96" s="76"/>
      <c r="C96" s="79"/>
      <c r="D96" s="19"/>
      <c r="E96" s="19"/>
      <c r="F96" s="19"/>
      <c r="G96" s="19"/>
      <c r="H96" s="20"/>
      <c r="I96" s="78"/>
      <c r="J96" s="71"/>
      <c r="K96" s="10"/>
      <c r="L96" s="3"/>
      <c r="M96" s="4"/>
    </row>
    <row r="97" spans="1:13" ht="15" customHeight="1" x14ac:dyDescent="0.25">
      <c r="A97" s="12" t="s">
        <v>2</v>
      </c>
      <c r="B97" s="12"/>
      <c r="C97" s="13"/>
      <c r="D97" s="4"/>
      <c r="E97" s="4"/>
      <c r="F97" s="4"/>
      <c r="G97" s="4"/>
      <c r="L97" s="3"/>
      <c r="M97" s="4"/>
    </row>
    <row r="98" spans="1:13" ht="13.5" customHeight="1" x14ac:dyDescent="0.25">
      <c r="A98" s="12" t="s">
        <v>4</v>
      </c>
      <c r="B98" s="12"/>
      <c r="C98" s="13"/>
      <c r="D98" s="4"/>
      <c r="E98" s="4"/>
      <c r="F98" s="4"/>
      <c r="G98" s="4"/>
      <c r="H98" t="s">
        <v>75</v>
      </c>
      <c r="L98" s="3"/>
      <c r="M98" s="4"/>
    </row>
    <row r="99" spans="1:13" ht="6" customHeight="1" x14ac:dyDescent="0.25">
      <c r="A99" s="12"/>
      <c r="B99" s="12"/>
      <c r="C99" s="13"/>
      <c r="D99" s="4"/>
      <c r="E99" s="4"/>
      <c r="F99" s="4"/>
      <c r="G99" s="4"/>
      <c r="L99" s="3"/>
      <c r="M99" s="4"/>
    </row>
    <row r="100" spans="1:13" ht="15" customHeight="1" x14ac:dyDescent="0.25">
      <c r="A100" s="12" t="s">
        <v>3</v>
      </c>
      <c r="B100" s="12"/>
      <c r="C100" s="13"/>
      <c r="L100" s="3"/>
      <c r="M100" s="4"/>
    </row>
    <row r="101" spans="1:13" ht="13.5" customHeight="1" x14ac:dyDescent="0.25">
      <c r="A101" s="12" t="s">
        <v>4</v>
      </c>
      <c r="B101" s="12"/>
      <c r="C101" s="13"/>
      <c r="D101" s="13"/>
      <c r="E101" s="13"/>
      <c r="F101" s="13"/>
      <c r="H101" t="s">
        <v>20</v>
      </c>
      <c r="L101" s="3"/>
      <c r="M101" s="4"/>
    </row>
    <row r="102" spans="1:13" ht="15" customHeight="1" x14ac:dyDescent="0.25">
      <c r="A102" s="75"/>
      <c r="B102" s="76"/>
      <c r="C102" s="79"/>
      <c r="D102" s="19"/>
      <c r="E102" s="19"/>
      <c r="F102" s="19"/>
      <c r="G102" s="19"/>
      <c r="H102" s="20"/>
      <c r="I102" s="78"/>
      <c r="J102" s="71"/>
      <c r="K102" s="10"/>
      <c r="L102" s="3"/>
      <c r="M102" s="4"/>
    </row>
    <row r="103" spans="1:13" x14ac:dyDescent="0.25">
      <c r="A103" s="29"/>
      <c r="B103" s="50"/>
      <c r="C103" s="30"/>
      <c r="D103" s="19"/>
      <c r="E103" s="19"/>
      <c r="F103" s="19"/>
      <c r="G103" s="19"/>
      <c r="H103" s="20"/>
      <c r="I103" s="24"/>
    </row>
    <row r="108" spans="1:13" x14ac:dyDescent="0.25">
      <c r="J108" s="60"/>
    </row>
    <row r="109" spans="1:13" x14ac:dyDescent="0.25">
      <c r="A109" s="29"/>
      <c r="B109" s="50"/>
      <c r="C109" s="47"/>
      <c r="D109" s="19"/>
      <c r="E109" s="19"/>
      <c r="F109" s="19"/>
      <c r="G109" s="19"/>
      <c r="H109" s="20"/>
      <c r="I109" s="23"/>
      <c r="J109" s="60"/>
    </row>
    <row r="110" spans="1:13" x14ac:dyDescent="0.25">
      <c r="A110" s="29"/>
      <c r="B110" s="50"/>
      <c r="C110" s="30"/>
      <c r="D110" s="19"/>
      <c r="E110" s="19"/>
      <c r="F110" s="19"/>
      <c r="G110" s="19"/>
      <c r="H110" s="20"/>
      <c r="I110" s="24"/>
      <c r="J110" s="60"/>
    </row>
    <row r="111" spans="1:13" x14ac:dyDescent="0.25">
      <c r="A111" s="29"/>
      <c r="B111" s="50"/>
      <c r="C111" s="47"/>
      <c r="D111" s="19"/>
      <c r="E111" s="19"/>
      <c r="F111" s="19"/>
      <c r="G111" s="19"/>
      <c r="H111" s="20"/>
      <c r="I111" s="23"/>
      <c r="J111" s="60"/>
    </row>
    <row r="112" spans="1:13" x14ac:dyDescent="0.25">
      <c r="A112" s="29"/>
      <c r="B112" s="50"/>
      <c r="C112" s="30"/>
      <c r="D112" s="19"/>
      <c r="E112" s="19"/>
      <c r="F112" s="19"/>
      <c r="G112" s="19"/>
      <c r="H112" s="20"/>
      <c r="I112" s="24"/>
      <c r="J112" s="60"/>
    </row>
    <row r="113" spans="1:13" x14ac:dyDescent="0.25">
      <c r="A113" s="29"/>
      <c r="B113" s="50"/>
      <c r="C113" s="47"/>
      <c r="D113" s="19"/>
      <c r="E113" s="19"/>
      <c r="F113" s="19"/>
      <c r="G113" s="19"/>
      <c r="H113" s="20"/>
      <c r="I113" s="23"/>
      <c r="J113" s="60"/>
    </row>
    <row r="114" spans="1:13" x14ac:dyDescent="0.25">
      <c r="A114" s="29"/>
      <c r="B114" s="50"/>
      <c r="C114" s="30"/>
      <c r="D114" s="19"/>
      <c r="E114" s="19"/>
      <c r="F114" s="19"/>
      <c r="G114" s="19"/>
      <c r="H114" s="20"/>
      <c r="I114" s="24"/>
      <c r="J114" s="60"/>
      <c r="K114" s="11"/>
      <c r="L114" s="3"/>
      <c r="M114" s="4"/>
    </row>
    <row r="115" spans="1:13" x14ac:dyDescent="0.25">
      <c r="A115" s="29"/>
      <c r="B115" s="50"/>
      <c r="C115" s="47"/>
      <c r="D115" s="19"/>
      <c r="E115" s="19"/>
      <c r="F115" s="19"/>
      <c r="G115" s="19"/>
      <c r="H115" s="20"/>
      <c r="I115" s="23"/>
      <c r="J115" s="60"/>
      <c r="K115" s="11"/>
      <c r="L115" s="3"/>
      <c r="M115" s="4"/>
    </row>
    <row r="116" spans="1:13" x14ac:dyDescent="0.25">
      <c r="A116" s="29"/>
      <c r="B116" s="50"/>
      <c r="C116" s="30"/>
      <c r="D116" s="19"/>
      <c r="E116" s="19"/>
      <c r="F116" s="19"/>
      <c r="G116" s="19"/>
      <c r="H116" s="20"/>
      <c r="I116" s="24"/>
      <c r="J116" s="60"/>
      <c r="K116" s="10"/>
      <c r="L116" s="3"/>
      <c r="M116" s="4"/>
    </row>
    <row r="117" spans="1:13" x14ac:dyDescent="0.25">
      <c r="A117" s="29"/>
      <c r="B117" s="50"/>
      <c r="C117" s="47"/>
      <c r="D117" s="19"/>
      <c r="E117" s="19"/>
      <c r="F117" s="19"/>
      <c r="G117" s="19"/>
      <c r="H117" s="20"/>
      <c r="I117" s="23"/>
      <c r="J117" s="60"/>
      <c r="K117" s="10"/>
      <c r="L117" s="3"/>
      <c r="M117" s="4"/>
    </row>
    <row r="118" spans="1:13" x14ac:dyDescent="0.25">
      <c r="A118" s="29"/>
      <c r="B118" s="50"/>
      <c r="C118" s="30"/>
      <c r="D118" s="19"/>
      <c r="E118" s="19"/>
      <c r="F118" s="19"/>
      <c r="G118" s="19"/>
      <c r="H118" s="20"/>
      <c r="I118" s="24"/>
      <c r="J118" s="60"/>
      <c r="K118" s="10"/>
      <c r="L118" s="3"/>
      <c r="M118" s="4"/>
    </row>
    <row r="119" spans="1:13" x14ac:dyDescent="0.25">
      <c r="A119" s="29"/>
      <c r="B119" s="50"/>
      <c r="C119" s="47"/>
      <c r="D119" s="19"/>
      <c r="E119" s="19"/>
      <c r="F119" s="19"/>
      <c r="G119" s="19"/>
      <c r="H119" s="20"/>
      <c r="I119" s="23"/>
      <c r="J119" s="60"/>
      <c r="K119" s="11"/>
      <c r="L119" s="3"/>
      <c r="M119" s="4"/>
    </row>
    <row r="120" spans="1:13" x14ac:dyDescent="0.25">
      <c r="A120" s="29"/>
      <c r="B120" s="50"/>
      <c r="C120" s="30"/>
      <c r="D120" s="19"/>
      <c r="E120" s="19"/>
      <c r="F120" s="19"/>
      <c r="G120" s="19"/>
      <c r="H120" s="20"/>
      <c r="I120" s="24"/>
      <c r="J120" s="60"/>
      <c r="K120" s="11"/>
      <c r="L120" s="3"/>
      <c r="M120" s="4"/>
    </row>
    <row r="121" spans="1:13" x14ac:dyDescent="0.25">
      <c r="A121" s="29"/>
      <c r="B121" s="50"/>
      <c r="C121" s="47"/>
      <c r="D121" s="19"/>
      <c r="E121" s="19"/>
      <c r="F121" s="19"/>
      <c r="G121" s="19"/>
      <c r="H121" s="20"/>
      <c r="I121" s="23"/>
      <c r="J121" s="60"/>
      <c r="K121" s="10"/>
      <c r="L121" s="3"/>
      <c r="M121" s="4"/>
    </row>
    <row r="122" spans="1:13" x14ac:dyDescent="0.25">
      <c r="A122" s="29"/>
      <c r="B122" s="50"/>
      <c r="C122" s="30"/>
      <c r="D122" s="19"/>
      <c r="E122" s="19"/>
      <c r="F122" s="19"/>
      <c r="G122" s="19"/>
      <c r="H122" s="20"/>
      <c r="I122" s="24"/>
      <c r="J122" s="60"/>
      <c r="K122" s="10"/>
      <c r="L122" s="3"/>
      <c r="M122" s="4"/>
    </row>
    <row r="123" spans="1:13" x14ac:dyDescent="0.25">
      <c r="A123" s="29"/>
      <c r="B123" s="50"/>
      <c r="C123" s="47"/>
      <c r="D123" s="19"/>
      <c r="E123" s="19"/>
      <c r="F123" s="19"/>
      <c r="G123" s="19"/>
      <c r="H123" s="20"/>
      <c r="I123" s="23"/>
      <c r="J123" s="60"/>
      <c r="K123" s="9"/>
      <c r="L123" s="16"/>
      <c r="M123" s="4"/>
    </row>
    <row r="124" spans="1:13" x14ac:dyDescent="0.25">
      <c r="A124" s="29"/>
      <c r="B124" s="50"/>
      <c r="C124" s="30"/>
      <c r="D124" s="19"/>
      <c r="E124" s="19"/>
      <c r="F124" s="19"/>
      <c r="G124" s="19"/>
      <c r="H124" s="20"/>
      <c r="I124" s="24"/>
      <c r="J124" s="60"/>
      <c r="K124" s="10"/>
      <c r="L124" s="16"/>
      <c r="M124" s="4"/>
    </row>
    <row r="125" spans="1:13" x14ac:dyDescent="0.25">
      <c r="A125" s="29"/>
      <c r="B125" s="50"/>
      <c r="C125" s="47"/>
      <c r="D125" s="19"/>
      <c r="E125" s="19"/>
      <c r="F125" s="19"/>
      <c r="G125" s="19"/>
      <c r="H125" s="20"/>
      <c r="I125" s="23"/>
      <c r="J125" s="60"/>
      <c r="K125" s="10"/>
      <c r="L125" s="3"/>
      <c r="M125" s="4"/>
    </row>
    <row r="126" spans="1:13" x14ac:dyDescent="0.25">
      <c r="A126" s="29"/>
      <c r="B126" s="50"/>
      <c r="C126" s="30"/>
      <c r="D126" s="19"/>
      <c r="E126" s="19"/>
      <c r="F126" s="19"/>
      <c r="G126" s="19"/>
      <c r="H126" s="20"/>
      <c r="I126" s="24"/>
      <c r="J126" s="60"/>
      <c r="K126" s="9"/>
      <c r="L126" s="3"/>
      <c r="M126" s="4"/>
    </row>
    <row r="127" spans="1:13" x14ac:dyDescent="0.25">
      <c r="A127" s="29"/>
      <c r="B127" s="50"/>
      <c r="C127" s="47"/>
      <c r="D127" s="19"/>
      <c r="E127" s="19"/>
      <c r="F127" s="19"/>
      <c r="G127" s="19"/>
      <c r="H127" s="20"/>
      <c r="I127" s="23"/>
      <c r="J127" s="60"/>
    </row>
    <row r="128" spans="1:13" x14ac:dyDescent="0.25">
      <c r="A128" s="29"/>
      <c r="B128" s="50"/>
      <c r="C128" s="30"/>
      <c r="D128" s="19"/>
      <c r="E128" s="19"/>
      <c r="F128" s="19"/>
      <c r="G128" s="19"/>
      <c r="H128" s="20"/>
      <c r="I128" s="24"/>
      <c r="J128" s="60"/>
    </row>
    <row r="129" spans="1:10" x14ac:dyDescent="0.25">
      <c r="A129" s="29"/>
      <c r="B129" s="50"/>
      <c r="C129" s="30"/>
      <c r="D129" s="19"/>
      <c r="E129" s="19"/>
      <c r="F129" s="19"/>
      <c r="G129" s="19"/>
      <c r="H129" s="20"/>
      <c r="I129" s="23"/>
      <c r="J129" s="60"/>
    </row>
    <row r="130" spans="1:10" x14ac:dyDescent="0.25">
      <c r="A130" s="29"/>
      <c r="B130" s="50"/>
      <c r="C130" s="30"/>
      <c r="D130" s="19"/>
      <c r="E130" s="19"/>
      <c r="F130" s="19"/>
      <c r="G130" s="19"/>
      <c r="H130" s="20"/>
      <c r="I130" s="24"/>
      <c r="J130" s="60"/>
    </row>
    <row r="131" spans="1:10" x14ac:dyDescent="0.25">
      <c r="A131" s="29"/>
      <c r="B131" s="50"/>
      <c r="C131" s="30"/>
      <c r="D131" s="19"/>
      <c r="E131" s="19"/>
      <c r="F131" s="19"/>
      <c r="G131" s="19"/>
      <c r="H131" s="20"/>
      <c r="I131" s="23"/>
      <c r="J131" s="60"/>
    </row>
    <row r="132" spans="1:10" x14ac:dyDescent="0.25">
      <c r="A132" s="29"/>
      <c r="B132" s="50"/>
      <c r="C132" s="30"/>
      <c r="D132" s="19"/>
      <c r="E132" s="19"/>
      <c r="F132" s="19"/>
      <c r="G132" s="19"/>
      <c r="H132" s="20"/>
      <c r="I132" s="24"/>
      <c r="J132" s="60"/>
    </row>
    <row r="133" spans="1:10" x14ac:dyDescent="0.25">
      <c r="A133" s="29"/>
      <c r="B133" s="50"/>
      <c r="C133" s="30"/>
      <c r="D133" s="19"/>
      <c r="E133" s="19"/>
      <c r="F133" s="19"/>
      <c r="G133" s="19"/>
      <c r="H133" s="20"/>
      <c r="I133" s="23"/>
      <c r="J133" s="60"/>
    </row>
    <row r="134" spans="1:10" x14ac:dyDescent="0.25">
      <c r="A134" s="29"/>
      <c r="B134" s="50"/>
      <c r="C134" s="30"/>
      <c r="D134" s="19"/>
      <c r="E134" s="19"/>
      <c r="F134" s="19"/>
      <c r="G134" s="19"/>
      <c r="H134" s="20"/>
      <c r="I134" s="24"/>
      <c r="J134" s="60"/>
    </row>
    <row r="135" spans="1:10" x14ac:dyDescent="0.25">
      <c r="A135" s="29"/>
      <c r="B135" s="50"/>
      <c r="C135" s="30"/>
      <c r="D135" s="19"/>
      <c r="E135" s="19"/>
      <c r="F135" s="19"/>
      <c r="G135" s="19"/>
      <c r="H135" s="20"/>
      <c r="I135" s="23"/>
      <c r="J135" s="60"/>
    </row>
    <row r="136" spans="1:10" x14ac:dyDescent="0.25">
      <c r="A136" s="29"/>
      <c r="B136" s="50"/>
      <c r="C136" s="30"/>
      <c r="D136" s="19"/>
      <c r="E136" s="19"/>
      <c r="F136" s="19"/>
      <c r="G136" s="19"/>
      <c r="H136" s="20"/>
      <c r="I136" s="24"/>
      <c r="J136" s="60"/>
    </row>
    <row r="137" spans="1:10" x14ac:dyDescent="0.25">
      <c r="A137" s="29"/>
      <c r="B137" s="50"/>
      <c r="C137" s="30"/>
      <c r="D137" s="19"/>
      <c r="E137" s="19"/>
      <c r="F137" s="19"/>
      <c r="G137" s="19"/>
      <c r="H137" s="20"/>
      <c r="I137" s="23"/>
      <c r="J137" s="60"/>
    </row>
    <row r="140" spans="1:10" x14ac:dyDescent="0.25">
      <c r="G140" s="4"/>
    </row>
    <row r="141" spans="1:10" x14ac:dyDescent="0.25">
      <c r="G141" s="4"/>
    </row>
    <row r="142" spans="1:10" x14ac:dyDescent="0.25">
      <c r="G142" s="4"/>
    </row>
    <row r="148" spans="1:10" ht="15.75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</row>
    <row r="150" spans="1:10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x14ac:dyDescent="0.25">
      <c r="A151" s="65"/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1:10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</row>
    <row r="153" spans="1:10" x14ac:dyDescent="0.25">
      <c r="A153" s="1"/>
      <c r="B153" s="1"/>
      <c r="C153" s="8"/>
      <c r="D153" s="15"/>
      <c r="E153" s="15"/>
      <c r="F153" s="15"/>
      <c r="G153" s="15"/>
      <c r="H153" s="15"/>
      <c r="I153" s="15"/>
      <c r="J153" s="15"/>
    </row>
    <row r="154" spans="1:10" x14ac:dyDescent="0.25">
      <c r="A154" s="15"/>
      <c r="B154" s="15"/>
      <c r="C154" s="8"/>
      <c r="D154" s="8"/>
      <c r="E154" s="8"/>
      <c r="F154" s="8"/>
      <c r="G154" s="8"/>
      <c r="J154" s="8"/>
    </row>
    <row r="155" spans="1:10" x14ac:dyDescent="0.25">
      <c r="A155" s="57"/>
      <c r="B155" s="52"/>
      <c r="C155" s="58"/>
      <c r="D155" s="2"/>
      <c r="E155" s="2"/>
      <c r="F155" s="2"/>
      <c r="G155" s="2"/>
      <c r="H155" s="53"/>
      <c r="I155" s="54"/>
      <c r="J155" s="59"/>
    </row>
    <row r="156" spans="1:10" x14ac:dyDescent="0.25">
      <c r="A156" s="57"/>
      <c r="B156" s="52"/>
      <c r="C156" s="58"/>
      <c r="D156" s="2"/>
      <c r="E156" s="2"/>
      <c r="F156" s="2"/>
      <c r="G156" s="2"/>
      <c r="H156" s="55"/>
      <c r="I156" s="56"/>
      <c r="J156" s="59"/>
    </row>
    <row r="157" spans="1:10" x14ac:dyDescent="0.25">
      <c r="A157" s="29"/>
      <c r="B157" s="29"/>
      <c r="C157" s="30"/>
      <c r="D157" s="19"/>
      <c r="E157" s="19"/>
      <c r="F157" s="19"/>
      <c r="G157" s="19"/>
      <c r="H157" s="20"/>
      <c r="I157" s="24"/>
      <c r="J157" s="60"/>
    </row>
    <row r="158" spans="1:10" x14ac:dyDescent="0.25">
      <c r="A158" s="29"/>
      <c r="B158" s="29"/>
      <c r="C158" s="30"/>
      <c r="D158" s="19"/>
      <c r="E158" s="19"/>
      <c r="F158" s="19"/>
      <c r="G158" s="19"/>
      <c r="H158" s="20"/>
      <c r="I158" s="23"/>
      <c r="J158" s="61"/>
    </row>
    <row r="159" spans="1:10" x14ac:dyDescent="0.25">
      <c r="A159" s="29"/>
      <c r="B159" s="29"/>
      <c r="C159" s="30"/>
      <c r="D159" s="19"/>
      <c r="E159" s="19"/>
      <c r="F159" s="19"/>
      <c r="G159" s="19"/>
      <c r="H159" s="20"/>
      <c r="I159" s="31"/>
      <c r="J159" s="60"/>
    </row>
    <row r="160" spans="1:10" x14ac:dyDescent="0.25">
      <c r="A160" s="26"/>
      <c r="B160" s="26"/>
      <c r="C160" s="28"/>
      <c r="D160" s="19"/>
      <c r="E160" s="19"/>
      <c r="F160" s="19"/>
      <c r="G160" s="19"/>
      <c r="H160" s="20"/>
      <c r="I160" s="23"/>
      <c r="J160" s="60"/>
    </row>
    <row r="161" spans="1:10" x14ac:dyDescent="0.25">
      <c r="A161" s="29"/>
      <c r="B161" s="29"/>
      <c r="C161" s="30"/>
      <c r="D161" s="19"/>
      <c r="E161" s="19"/>
      <c r="F161" s="19"/>
      <c r="G161" s="19"/>
      <c r="H161" s="20"/>
      <c r="I161" s="24"/>
      <c r="J161" s="60"/>
    </row>
    <row r="162" spans="1:10" x14ac:dyDescent="0.25">
      <c r="A162" s="29"/>
      <c r="B162" s="29"/>
      <c r="C162" s="30"/>
      <c r="D162" s="19"/>
      <c r="E162" s="19"/>
      <c r="F162" s="19"/>
      <c r="G162" s="19"/>
      <c r="H162" s="20"/>
      <c r="I162" s="23"/>
      <c r="J162" s="60"/>
    </row>
    <row r="163" spans="1:10" x14ac:dyDescent="0.25">
      <c r="A163" s="29"/>
      <c r="B163" s="29"/>
      <c r="C163" s="30"/>
      <c r="D163" s="19"/>
      <c r="E163" s="19"/>
      <c r="F163" s="19"/>
      <c r="G163" s="19"/>
      <c r="H163" s="20"/>
      <c r="I163" s="24"/>
      <c r="J163" s="60"/>
    </row>
    <row r="164" spans="1:10" x14ac:dyDescent="0.25">
      <c r="A164" s="29"/>
      <c r="B164" s="29"/>
      <c r="C164" s="30"/>
      <c r="D164" s="19"/>
      <c r="E164" s="19"/>
      <c r="F164" s="19"/>
      <c r="G164" s="19"/>
      <c r="H164" s="20"/>
      <c r="I164" s="23"/>
      <c r="J164" s="60"/>
    </row>
    <row r="165" spans="1:10" x14ac:dyDescent="0.25">
      <c r="A165" s="29"/>
      <c r="B165" s="29"/>
      <c r="C165" s="30"/>
      <c r="D165" s="19"/>
      <c r="E165" s="19"/>
      <c r="F165" s="19"/>
      <c r="G165" s="19"/>
      <c r="H165" s="20"/>
      <c r="I165" s="24"/>
      <c r="J165" s="60"/>
    </row>
    <row r="166" spans="1:10" x14ac:dyDescent="0.25">
      <c r="A166" s="29"/>
      <c r="B166" s="29"/>
      <c r="C166" s="30"/>
      <c r="D166" s="19"/>
      <c r="E166" s="19"/>
      <c r="F166" s="19"/>
      <c r="G166" s="19"/>
      <c r="H166" s="20"/>
      <c r="I166" s="23"/>
      <c r="J166" s="60"/>
    </row>
    <row r="167" spans="1:10" x14ac:dyDescent="0.25">
      <c r="A167" s="29"/>
      <c r="B167" s="29"/>
      <c r="C167" s="30"/>
      <c r="D167" s="19"/>
      <c r="E167" s="19"/>
      <c r="F167" s="19"/>
      <c r="G167" s="19"/>
      <c r="H167" s="20"/>
      <c r="I167" s="24"/>
      <c r="J167" s="60"/>
    </row>
    <row r="168" spans="1:10" x14ac:dyDescent="0.25">
      <c r="A168" s="29"/>
      <c r="B168" s="29"/>
      <c r="C168" s="30"/>
      <c r="D168" s="19"/>
      <c r="E168" s="19"/>
      <c r="F168" s="19"/>
      <c r="G168" s="19"/>
      <c r="H168" s="20"/>
      <c r="I168" s="23"/>
      <c r="J168" s="60"/>
    </row>
    <row r="169" spans="1:10" x14ac:dyDescent="0.25">
      <c r="A169" s="29"/>
      <c r="B169" s="29"/>
      <c r="C169" s="30"/>
      <c r="D169" s="19"/>
      <c r="E169" s="19"/>
      <c r="F169" s="19"/>
      <c r="G169" s="19"/>
      <c r="H169" s="20"/>
      <c r="I169" s="24"/>
      <c r="J169" s="60"/>
    </row>
    <row r="170" spans="1:10" x14ac:dyDescent="0.25">
      <c r="A170" s="29"/>
      <c r="B170" s="29"/>
      <c r="C170" s="30"/>
      <c r="D170" s="19"/>
      <c r="E170" s="19"/>
      <c r="F170" s="19"/>
      <c r="G170" s="19"/>
      <c r="H170" s="20"/>
      <c r="I170" s="23"/>
      <c r="J170" s="60"/>
    </row>
    <row r="171" spans="1:10" ht="15.75" customHeight="1" x14ac:dyDescent="0.25">
      <c r="A171" s="29"/>
      <c r="B171" s="29"/>
      <c r="C171" s="30"/>
      <c r="D171" s="19"/>
      <c r="E171" s="19"/>
      <c r="F171" s="19"/>
      <c r="G171" s="19"/>
      <c r="H171" s="20"/>
      <c r="I171" s="24"/>
      <c r="J171" s="60"/>
    </row>
    <row r="172" spans="1:10" ht="14.25" customHeight="1" x14ac:dyDescent="0.25">
      <c r="A172" s="29"/>
      <c r="B172" s="29"/>
      <c r="C172" s="30"/>
      <c r="D172" s="19"/>
      <c r="E172" s="19"/>
      <c r="F172" s="19"/>
      <c r="G172" s="19"/>
      <c r="H172" s="20"/>
      <c r="I172" s="23"/>
      <c r="J172" s="60"/>
    </row>
    <row r="173" spans="1:10" x14ac:dyDescent="0.25">
      <c r="A173" s="29"/>
      <c r="B173" s="29"/>
      <c r="C173" s="30"/>
      <c r="D173" s="19"/>
      <c r="E173" s="19"/>
      <c r="F173" s="19"/>
      <c r="G173" s="19"/>
      <c r="H173" s="20"/>
      <c r="I173" s="24"/>
      <c r="J173" s="60"/>
    </row>
    <row r="174" spans="1:10" x14ac:dyDescent="0.25">
      <c r="A174" s="29"/>
      <c r="B174" s="29"/>
      <c r="C174" s="30"/>
      <c r="D174" s="19"/>
      <c r="E174" s="19"/>
      <c r="F174" s="19"/>
      <c r="G174" s="19"/>
      <c r="H174" s="20"/>
      <c r="I174" s="23"/>
      <c r="J174" s="60"/>
    </row>
    <row r="175" spans="1:10" x14ac:dyDescent="0.25">
      <c r="A175" s="29"/>
      <c r="B175" s="29"/>
      <c r="C175" s="30"/>
      <c r="D175" s="19"/>
      <c r="E175" s="19"/>
      <c r="F175" s="19"/>
      <c r="G175" s="19"/>
      <c r="H175" s="20"/>
      <c r="I175" s="24"/>
      <c r="J175" s="60"/>
    </row>
    <row r="176" spans="1:10" x14ac:dyDescent="0.25">
      <c r="A176" s="29"/>
      <c r="B176" s="29"/>
      <c r="C176" s="30"/>
      <c r="D176" s="19"/>
      <c r="E176" s="19"/>
      <c r="F176" s="19"/>
      <c r="G176" s="19"/>
      <c r="H176" s="20"/>
      <c r="I176" s="23"/>
      <c r="J176" s="60"/>
    </row>
    <row r="177" spans="1:10" ht="14.25" customHeight="1" x14ac:dyDescent="0.25">
      <c r="A177" s="29"/>
      <c r="B177" s="29"/>
      <c r="C177" s="30"/>
      <c r="D177" s="19"/>
      <c r="E177" s="19"/>
      <c r="F177" s="19"/>
      <c r="G177" s="19"/>
      <c r="H177" s="20"/>
      <c r="I177" s="24"/>
      <c r="J177" s="60"/>
    </row>
    <row r="178" spans="1:10" x14ac:dyDescent="0.25">
      <c r="A178" s="29"/>
      <c r="B178" s="29"/>
      <c r="C178" s="30"/>
      <c r="D178" s="19"/>
      <c r="E178" s="19"/>
      <c r="F178" s="19"/>
      <c r="G178" s="19"/>
      <c r="H178" s="20"/>
      <c r="I178" s="23"/>
      <c r="J178" s="61"/>
    </row>
    <row r="179" spans="1:10" ht="15" customHeight="1" x14ac:dyDescent="0.25">
      <c r="H179" s="20"/>
      <c r="I179" s="24"/>
      <c r="J179" s="60"/>
    </row>
    <row r="180" spans="1:10" x14ac:dyDescent="0.25">
      <c r="H180" s="20"/>
      <c r="I180" s="23"/>
      <c r="J180" s="60"/>
    </row>
    <row r="181" spans="1:10" x14ac:dyDescent="0.25">
      <c r="H181" s="20"/>
      <c r="I181" s="24"/>
      <c r="J181" s="60"/>
    </row>
    <row r="182" spans="1:10" x14ac:dyDescent="0.25">
      <c r="H182" s="20"/>
      <c r="I182" s="23"/>
      <c r="J182" s="60"/>
    </row>
    <row r="183" spans="1:10" x14ac:dyDescent="0.25">
      <c r="H183" s="20"/>
      <c r="I183" s="24"/>
      <c r="J183" s="60"/>
    </row>
    <row r="184" spans="1:10" x14ac:dyDescent="0.25">
      <c r="A184" s="29"/>
      <c r="B184" s="29"/>
      <c r="C184" s="30"/>
      <c r="D184" s="19"/>
      <c r="E184" s="19"/>
      <c r="F184" s="19"/>
      <c r="G184" s="19"/>
      <c r="H184" s="20"/>
      <c r="I184" s="23"/>
      <c r="J184" s="60"/>
    </row>
    <row r="185" spans="1:10" x14ac:dyDescent="0.25">
      <c r="A185" s="29"/>
      <c r="B185" s="29"/>
      <c r="C185" s="30"/>
      <c r="D185" s="19"/>
      <c r="E185" s="19"/>
      <c r="F185" s="19"/>
      <c r="G185" s="19"/>
      <c r="H185" s="20"/>
      <c r="I185" s="24"/>
      <c r="J185" s="60"/>
    </row>
    <row r="186" spans="1:10" x14ac:dyDescent="0.25">
      <c r="A186" s="29"/>
      <c r="B186" s="29"/>
      <c r="C186" s="30"/>
      <c r="D186" s="19"/>
      <c r="E186" s="19"/>
      <c r="F186" s="19"/>
      <c r="G186" s="19"/>
      <c r="H186" s="20"/>
      <c r="I186" s="23"/>
      <c r="J186" s="60"/>
    </row>
    <row r="187" spans="1:10" x14ac:dyDescent="0.25">
      <c r="A187" s="29"/>
      <c r="B187" s="29"/>
      <c r="C187" s="30"/>
      <c r="D187" s="19"/>
      <c r="E187" s="19"/>
      <c r="F187" s="19"/>
      <c r="G187" s="19"/>
      <c r="H187" s="20"/>
      <c r="I187" s="24"/>
      <c r="J187" s="60"/>
    </row>
    <row r="188" spans="1:10" x14ac:dyDescent="0.25">
      <c r="A188" s="29"/>
      <c r="B188" s="29"/>
      <c r="C188" s="30"/>
      <c r="D188" s="19"/>
      <c r="E188" s="19"/>
      <c r="F188" s="19"/>
      <c r="G188" s="19"/>
      <c r="H188" s="20"/>
      <c r="I188" s="23"/>
      <c r="J188" s="60"/>
    </row>
    <row r="189" spans="1:10" x14ac:dyDescent="0.25">
      <c r="A189" s="29"/>
      <c r="B189" s="29"/>
      <c r="C189" s="30"/>
      <c r="D189" s="19"/>
      <c r="E189" s="19"/>
      <c r="F189" s="19"/>
      <c r="G189" s="19"/>
      <c r="H189" s="20"/>
      <c r="I189" s="24"/>
      <c r="J189" s="60"/>
    </row>
    <row r="190" spans="1:10" x14ac:dyDescent="0.25">
      <c r="A190" s="29"/>
      <c r="B190" s="29"/>
      <c r="C190" s="30"/>
      <c r="D190" s="19"/>
      <c r="E190" s="19"/>
      <c r="F190" s="19"/>
      <c r="G190" s="19"/>
      <c r="H190" s="20"/>
      <c r="I190" s="23"/>
      <c r="J190" s="60"/>
    </row>
    <row r="191" spans="1:10" x14ac:dyDescent="0.25">
      <c r="A191" s="29"/>
      <c r="B191" s="29"/>
      <c r="C191" s="30"/>
      <c r="D191" s="19"/>
      <c r="E191" s="19"/>
      <c r="F191" s="19"/>
      <c r="G191" s="19"/>
      <c r="H191" s="20"/>
      <c r="I191" s="24"/>
      <c r="J191" s="60"/>
    </row>
    <row r="192" spans="1:10" x14ac:dyDescent="0.25">
      <c r="A192" s="29"/>
      <c r="B192" s="29"/>
      <c r="C192" s="30"/>
      <c r="D192" s="19"/>
      <c r="E192" s="19"/>
      <c r="F192" s="19"/>
      <c r="G192" s="19"/>
      <c r="H192" s="20"/>
      <c r="I192" s="23"/>
      <c r="J192" s="60"/>
    </row>
    <row r="193" spans="1:10" x14ac:dyDescent="0.25">
      <c r="A193" s="29"/>
      <c r="B193" s="29"/>
      <c r="C193" s="30"/>
      <c r="D193" s="19"/>
      <c r="E193" s="19"/>
      <c r="F193" s="19"/>
      <c r="G193" s="19"/>
      <c r="H193" s="20"/>
      <c r="I193" s="24"/>
      <c r="J193" s="60"/>
    </row>
    <row r="194" spans="1:10" x14ac:dyDescent="0.25">
      <c r="A194" s="29"/>
      <c r="B194" s="29"/>
      <c r="C194" s="30"/>
      <c r="D194" s="19"/>
      <c r="E194" s="19"/>
      <c r="F194" s="19"/>
      <c r="G194" s="19"/>
      <c r="H194" s="20"/>
      <c r="I194" s="23"/>
      <c r="J194" s="60"/>
    </row>
    <row r="195" spans="1:10" x14ac:dyDescent="0.25">
      <c r="A195" s="29"/>
      <c r="B195" s="29"/>
      <c r="C195" s="30"/>
      <c r="D195" s="19"/>
      <c r="E195" s="19"/>
      <c r="F195" s="19"/>
      <c r="G195" s="19"/>
      <c r="H195" s="20"/>
      <c r="I195" s="24"/>
      <c r="J195" s="60"/>
    </row>
    <row r="196" spans="1:10" x14ac:dyDescent="0.25">
      <c r="A196" s="29"/>
      <c r="B196" s="29"/>
      <c r="C196" s="30"/>
      <c r="D196" s="19"/>
      <c r="E196" s="19"/>
      <c r="F196" s="19"/>
      <c r="G196" s="19"/>
      <c r="H196" s="20"/>
      <c r="I196" s="23"/>
      <c r="J196" s="60"/>
    </row>
    <row r="197" spans="1:10" x14ac:dyDescent="0.25">
      <c r="A197" s="29"/>
      <c r="B197" s="29"/>
      <c r="C197" s="30"/>
      <c r="D197" s="19"/>
      <c r="E197" s="19"/>
      <c r="F197" s="19"/>
      <c r="G197" s="19"/>
      <c r="H197" s="20"/>
      <c r="I197" s="24"/>
      <c r="J197" s="60"/>
    </row>
    <row r="198" spans="1:10" x14ac:dyDescent="0.25">
      <c r="A198" s="29"/>
      <c r="B198" s="29"/>
      <c r="C198" s="30"/>
      <c r="D198" s="19"/>
      <c r="E198" s="19"/>
      <c r="F198" s="19"/>
      <c r="G198" s="19"/>
      <c r="H198" s="20"/>
      <c r="I198" s="23"/>
      <c r="J198" s="60"/>
    </row>
    <row r="199" spans="1:10" x14ac:dyDescent="0.25">
      <c r="A199" s="29"/>
      <c r="B199" s="29"/>
      <c r="C199" s="30"/>
      <c r="D199" s="19"/>
      <c r="E199" s="19"/>
      <c r="F199" s="19"/>
      <c r="G199" s="19"/>
      <c r="H199" s="20"/>
      <c r="I199" s="24"/>
      <c r="J199" s="60"/>
    </row>
    <row r="200" spans="1:10" x14ac:dyDescent="0.25">
      <c r="A200" s="26"/>
      <c r="B200" s="26"/>
      <c r="C200" s="28"/>
      <c r="D200" s="19"/>
      <c r="E200" s="19"/>
      <c r="F200" s="19"/>
      <c r="G200" s="19"/>
      <c r="H200" s="20"/>
      <c r="I200" s="23"/>
      <c r="J200" s="61"/>
    </row>
    <row r="202" spans="1:10" ht="15.75" x14ac:dyDescent="0.25">
      <c r="A202" s="12"/>
      <c r="B202" s="12"/>
      <c r="C202" s="13"/>
      <c r="D202" s="13"/>
      <c r="E202" s="13"/>
      <c r="F202" s="13"/>
      <c r="H202" s="51"/>
      <c r="I202" s="51"/>
    </row>
    <row r="203" spans="1:10" ht="15.75" x14ac:dyDescent="0.25">
      <c r="A203" s="12"/>
      <c r="B203" s="12"/>
      <c r="C203" s="13"/>
      <c r="D203" s="13"/>
      <c r="E203" s="13"/>
      <c r="F203" s="13"/>
      <c r="H203" s="51"/>
      <c r="I203" s="51"/>
    </row>
    <row r="204" spans="1:10" x14ac:dyDescent="0.25">
      <c r="A204" s="14"/>
      <c r="B204" s="14"/>
      <c r="C204" s="13"/>
      <c r="D204" s="13"/>
      <c r="E204" s="13"/>
      <c r="F204" s="13"/>
      <c r="H204" s="13"/>
      <c r="I204" s="13"/>
    </row>
    <row r="205" spans="1:10" ht="15.75" x14ac:dyDescent="0.25">
      <c r="A205" s="12"/>
      <c r="B205" s="12"/>
      <c r="C205" s="13"/>
      <c r="D205" s="13"/>
      <c r="E205" s="13"/>
      <c r="F205" s="13"/>
      <c r="H205" s="51"/>
      <c r="I205" s="51"/>
    </row>
    <row r="206" spans="1:10" ht="15.75" x14ac:dyDescent="0.25">
      <c r="A206" s="12"/>
      <c r="B206" s="12"/>
      <c r="C206" s="13"/>
      <c r="D206" s="13"/>
      <c r="E206" s="13"/>
      <c r="F206" s="13"/>
      <c r="H206" s="51"/>
      <c r="I206" s="51"/>
    </row>
    <row r="207" spans="1:10" x14ac:dyDescent="0.25">
      <c r="A207" s="6"/>
      <c r="B207" s="6"/>
    </row>
    <row r="208" spans="1:10" ht="15.75" x14ac:dyDescent="0.25">
      <c r="A208" s="5"/>
      <c r="B208" s="5"/>
    </row>
    <row r="209" spans="1:2" ht="15.75" x14ac:dyDescent="0.25">
      <c r="A209" s="5"/>
      <c r="B209" s="5"/>
    </row>
    <row r="256" spans="1:10" ht="15.75" x14ac:dyDescent="0.25">
      <c r="A256" s="63" t="s">
        <v>0</v>
      </c>
      <c r="B256" s="63"/>
      <c r="C256" s="63"/>
      <c r="D256" s="63"/>
      <c r="E256" s="63"/>
      <c r="F256" s="63"/>
      <c r="G256" s="63"/>
      <c r="H256" s="63"/>
      <c r="I256" s="63"/>
      <c r="J256" s="63"/>
    </row>
    <row r="258" spans="1:10" x14ac:dyDescent="0.25">
      <c r="A258" s="64" t="s">
        <v>7</v>
      </c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5"/>
      <c r="B259" s="65"/>
      <c r="C259" s="65"/>
      <c r="D259" s="65"/>
      <c r="E259" s="65"/>
      <c r="F259" s="65"/>
      <c r="G259" s="65"/>
      <c r="H259" s="65"/>
      <c r="I259" s="65"/>
      <c r="J259" s="65"/>
    </row>
    <row r="260" spans="1:10" ht="15.7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 spans="1:10" x14ac:dyDescent="0.25">
      <c r="A261" s="1" t="s">
        <v>5</v>
      </c>
      <c r="B261" s="1"/>
      <c r="C261" s="8"/>
      <c r="D261" s="116" t="s">
        <v>8</v>
      </c>
      <c r="E261" s="116"/>
      <c r="F261" s="116"/>
      <c r="G261" s="116"/>
      <c r="H261" s="116"/>
      <c r="I261" s="116"/>
      <c r="J261" s="116"/>
    </row>
    <row r="262" spans="1:10" x14ac:dyDescent="0.25">
      <c r="A262" s="113" t="s">
        <v>16</v>
      </c>
      <c r="B262" s="113"/>
      <c r="C262" s="113"/>
      <c r="D262" s="8"/>
      <c r="E262" s="8"/>
      <c r="F262" s="8"/>
      <c r="G262" s="8"/>
      <c r="H262" t="s">
        <v>9</v>
      </c>
      <c r="J262" s="8"/>
    </row>
    <row r="263" spans="1:10" x14ac:dyDescent="0.25">
      <c r="A263" s="114" t="s">
        <v>10</v>
      </c>
      <c r="B263" s="66"/>
      <c r="C263" s="111" t="s">
        <v>11</v>
      </c>
      <c r="D263" s="17"/>
      <c r="E263" s="17"/>
      <c r="F263" s="17"/>
      <c r="G263" s="17"/>
      <c r="H263" s="33" t="s">
        <v>14</v>
      </c>
      <c r="I263" s="21" t="s">
        <v>12</v>
      </c>
      <c r="J263" s="117" t="s">
        <v>1</v>
      </c>
    </row>
    <row r="264" spans="1:10" x14ac:dyDescent="0.25">
      <c r="A264" s="115"/>
      <c r="B264" s="67"/>
      <c r="C264" s="112"/>
      <c r="D264" s="18"/>
      <c r="E264" s="18"/>
      <c r="F264" s="18"/>
      <c r="G264" s="18"/>
      <c r="H264" s="34" t="s">
        <v>15</v>
      </c>
      <c r="I264" s="22" t="s">
        <v>13</v>
      </c>
      <c r="J264" s="118"/>
    </row>
    <row r="265" spans="1:10" x14ac:dyDescent="0.25">
      <c r="A265" s="25"/>
      <c r="B265" s="25"/>
      <c r="C265" s="27"/>
      <c r="D265" s="19"/>
      <c r="E265" s="19"/>
      <c r="F265" s="19"/>
      <c r="G265" s="19"/>
      <c r="H265" s="20" t="e">
        <f>SUM(D265+E265+F265+G265+#REF!+#REF!)</f>
        <v>#REF!</v>
      </c>
      <c r="I265" s="32" t="e">
        <f>SUM(H265+H266)</f>
        <v>#REF!</v>
      </c>
      <c r="J265" s="103"/>
    </row>
    <row r="266" spans="1:10" x14ac:dyDescent="0.25">
      <c r="A266" s="29"/>
      <c r="B266" s="29"/>
      <c r="C266" s="30"/>
      <c r="D266" s="19"/>
      <c r="E266" s="19"/>
      <c r="F266" s="19"/>
      <c r="G266" s="19"/>
      <c r="H266" s="20" t="e">
        <f>SUM(D266+E266+F266+G266+#REF!+#REF!)</f>
        <v>#REF!</v>
      </c>
      <c r="I266" s="23" t="e">
        <f>SUM(H265+H266)</f>
        <v>#REF!</v>
      </c>
      <c r="J266" s="101"/>
    </row>
    <row r="267" spans="1:10" x14ac:dyDescent="0.25">
      <c r="A267" s="29"/>
      <c r="B267" s="29"/>
      <c r="C267" s="30"/>
      <c r="D267" s="19"/>
      <c r="E267" s="19"/>
      <c r="F267" s="19"/>
      <c r="G267" s="19"/>
      <c r="H267" s="20" t="e">
        <f>SUM(D267+E267+F267+G267+#REF!+#REF!)</f>
        <v>#REF!</v>
      </c>
      <c r="I267" s="31" t="e">
        <f>SUM(H267+H268)</f>
        <v>#REF!</v>
      </c>
      <c r="J267" s="100"/>
    </row>
    <row r="268" spans="1:10" x14ac:dyDescent="0.25">
      <c r="A268" s="26"/>
      <c r="B268" s="26"/>
      <c r="C268" s="28"/>
      <c r="D268" s="19"/>
      <c r="E268" s="19"/>
      <c r="F268" s="19"/>
      <c r="G268" s="19"/>
      <c r="H268" s="20" t="e">
        <f>SUM(D268+E268+F268+G268+#REF!+#REF!)</f>
        <v>#REF!</v>
      </c>
      <c r="I268" s="23" t="e">
        <f>SUM(H267+H268)</f>
        <v>#REF!</v>
      </c>
      <c r="J268" s="100"/>
    </row>
    <row r="269" spans="1:10" x14ac:dyDescent="0.25">
      <c r="A269" s="29"/>
      <c r="B269" s="29"/>
      <c r="C269" s="30"/>
      <c r="D269" s="19"/>
      <c r="E269" s="19"/>
      <c r="F269" s="19"/>
      <c r="G269" s="19"/>
      <c r="H269" s="20" t="e">
        <f>SUM(D269+E269+F269+G269+#REF!+#REF!)</f>
        <v>#REF!</v>
      </c>
      <c r="I269" s="24" t="e">
        <f>SUM(H269+H270)</f>
        <v>#REF!</v>
      </c>
      <c r="J269" s="100"/>
    </row>
    <row r="270" spans="1:10" x14ac:dyDescent="0.25">
      <c r="A270" s="29"/>
      <c r="B270" s="29"/>
      <c r="C270" s="30"/>
      <c r="D270" s="19"/>
      <c r="E270" s="19"/>
      <c r="F270" s="19"/>
      <c r="G270" s="19"/>
      <c r="H270" s="20" t="e">
        <f>SUM(D270+E270+F270+G270+#REF!+#REF!)</f>
        <v>#REF!</v>
      </c>
      <c r="I270" s="23" t="e">
        <f>SUM(H269+H270)</f>
        <v>#REF!</v>
      </c>
      <c r="J270" s="100"/>
    </row>
    <row r="271" spans="1:10" x14ac:dyDescent="0.25">
      <c r="A271" s="29"/>
      <c r="B271" s="29"/>
      <c r="C271" s="30"/>
      <c r="D271" s="19"/>
      <c r="E271" s="19"/>
      <c r="F271" s="19"/>
      <c r="G271" s="19"/>
      <c r="H271" s="20" t="e">
        <f>SUM(D271+E271+F271+G271+#REF!+#REF!)</f>
        <v>#REF!</v>
      </c>
      <c r="I271" s="24" t="e">
        <f>SUM(H271+H272)</f>
        <v>#REF!</v>
      </c>
      <c r="J271" s="100"/>
    </row>
    <row r="272" spans="1:10" x14ac:dyDescent="0.25">
      <c r="A272" s="29"/>
      <c r="B272" s="29"/>
      <c r="C272" s="30"/>
      <c r="D272" s="19"/>
      <c r="E272" s="19"/>
      <c r="F272" s="19"/>
      <c r="G272" s="19"/>
      <c r="H272" s="20" t="e">
        <f>SUM(D272+E272+F272+G272+#REF!+#REF!)</f>
        <v>#REF!</v>
      </c>
      <c r="I272" s="23" t="e">
        <f>SUM(H271+H272)</f>
        <v>#REF!</v>
      </c>
      <c r="J272" s="100"/>
    </row>
    <row r="273" spans="1:10" x14ac:dyDescent="0.25">
      <c r="A273" s="29"/>
      <c r="B273" s="29"/>
      <c r="C273" s="30"/>
      <c r="D273" s="19"/>
      <c r="E273" s="19"/>
      <c r="F273" s="19"/>
      <c r="G273" s="19"/>
      <c r="H273" s="20" t="e">
        <f>SUM(D273+E273+F273+G273+#REF!+#REF!)</f>
        <v>#REF!</v>
      </c>
      <c r="I273" s="24" t="e">
        <f>SUM(H273+H274)</f>
        <v>#REF!</v>
      </c>
      <c r="J273" s="100"/>
    </row>
    <row r="274" spans="1:10" x14ac:dyDescent="0.25">
      <c r="A274" s="29"/>
      <c r="B274" s="29"/>
      <c r="C274" s="30"/>
      <c r="D274" s="19"/>
      <c r="E274" s="19"/>
      <c r="F274" s="19"/>
      <c r="G274" s="19"/>
      <c r="H274" s="20" t="e">
        <f>SUM(D274+E274+F274+G274+#REF!+#REF!)</f>
        <v>#REF!</v>
      </c>
      <c r="I274" s="23" t="e">
        <f>SUM(H273+H274)</f>
        <v>#REF!</v>
      </c>
      <c r="J274" s="100"/>
    </row>
    <row r="275" spans="1:10" x14ac:dyDescent="0.25">
      <c r="A275" s="29"/>
      <c r="B275" s="29"/>
      <c r="C275" s="30"/>
      <c r="D275" s="19"/>
      <c r="E275" s="19"/>
      <c r="F275" s="19"/>
      <c r="G275" s="19"/>
      <c r="H275" s="20" t="e">
        <f>SUM(D275+E275+F275+G275+#REF!+#REF!)</f>
        <v>#REF!</v>
      </c>
      <c r="I275" s="24" t="e">
        <f>SUM(H275+H276)</f>
        <v>#REF!</v>
      </c>
      <c r="J275" s="100"/>
    </row>
    <row r="276" spans="1:10" x14ac:dyDescent="0.25">
      <c r="A276" s="29"/>
      <c r="B276" s="29"/>
      <c r="C276" s="30"/>
      <c r="D276" s="19"/>
      <c r="E276" s="19"/>
      <c r="F276" s="19"/>
      <c r="G276" s="19"/>
      <c r="H276" s="20" t="e">
        <f>SUM(D276+E276+F276+G276+#REF!+#REF!)</f>
        <v>#REF!</v>
      </c>
      <c r="I276" s="23" t="e">
        <f>SUM(H275+H276)</f>
        <v>#REF!</v>
      </c>
      <c r="J276" s="100"/>
    </row>
    <row r="277" spans="1:10" x14ac:dyDescent="0.25">
      <c r="A277" s="29"/>
      <c r="B277" s="29"/>
      <c r="C277" s="30"/>
      <c r="D277" s="19"/>
      <c r="E277" s="19"/>
      <c r="F277" s="19"/>
      <c r="G277" s="19"/>
      <c r="H277" s="20" t="e">
        <f>SUM(D277+E277+F277+G277+#REF!+#REF!)</f>
        <v>#REF!</v>
      </c>
      <c r="I277" s="24" t="e">
        <f>SUM(H277+H278)</f>
        <v>#REF!</v>
      </c>
      <c r="J277" s="100"/>
    </row>
    <row r="278" spans="1:10" x14ac:dyDescent="0.25">
      <c r="A278" s="29"/>
      <c r="B278" s="29"/>
      <c r="C278" s="30"/>
      <c r="D278" s="19"/>
      <c r="E278" s="19"/>
      <c r="F278" s="19"/>
      <c r="G278" s="19"/>
      <c r="H278" s="20" t="e">
        <f>SUM(D278+E278+F278+G278+#REF!+#REF!)</f>
        <v>#REF!</v>
      </c>
      <c r="I278" s="23" t="e">
        <f>SUM(H277+H278)</f>
        <v>#REF!</v>
      </c>
      <c r="J278" s="100"/>
    </row>
    <row r="279" spans="1:10" x14ac:dyDescent="0.25">
      <c r="A279" s="29"/>
      <c r="B279" s="29"/>
      <c r="C279" s="30"/>
      <c r="D279" s="19"/>
      <c r="E279" s="19"/>
      <c r="F279" s="19"/>
      <c r="G279" s="19"/>
      <c r="H279" s="20" t="e">
        <f>SUM(D279+E279+F279+G279+#REF!+#REF!)</f>
        <v>#REF!</v>
      </c>
      <c r="I279" s="24" t="e">
        <f>SUM(H279+H280)</f>
        <v>#REF!</v>
      </c>
      <c r="J279" s="100"/>
    </row>
    <row r="280" spans="1:10" x14ac:dyDescent="0.25">
      <c r="A280" s="29"/>
      <c r="B280" s="29"/>
      <c r="C280" s="30"/>
      <c r="D280" s="19"/>
      <c r="E280" s="19"/>
      <c r="F280" s="19"/>
      <c r="G280" s="19"/>
      <c r="H280" s="20" t="e">
        <f>SUM(D280+E280+F280+G280+#REF!+#REF!)</f>
        <v>#REF!</v>
      </c>
      <c r="I280" s="23" t="e">
        <f>SUM(H279+H280)</f>
        <v>#REF!</v>
      </c>
      <c r="J280" s="100"/>
    </row>
    <row r="281" spans="1:10" x14ac:dyDescent="0.25">
      <c r="A281" s="29"/>
      <c r="B281" s="29"/>
      <c r="C281" s="30"/>
      <c r="D281" s="19"/>
      <c r="E281" s="19"/>
      <c r="F281" s="19"/>
      <c r="G281" s="19"/>
      <c r="H281" s="20" t="e">
        <f>SUM(D281+E281+F281+G281+#REF!+#REF!)</f>
        <v>#REF!</v>
      </c>
      <c r="I281" s="24" t="e">
        <f>SUM(H281+H282)</f>
        <v>#REF!</v>
      </c>
      <c r="J281" s="100"/>
    </row>
    <row r="282" spans="1:10" x14ac:dyDescent="0.25">
      <c r="A282" s="29"/>
      <c r="B282" s="29"/>
      <c r="C282" s="30"/>
      <c r="D282" s="19"/>
      <c r="E282" s="19"/>
      <c r="F282" s="19"/>
      <c r="G282" s="19"/>
      <c r="H282" s="20" t="e">
        <f>SUM(D282+E282+F282+G282+#REF!+#REF!)</f>
        <v>#REF!</v>
      </c>
      <c r="I282" s="23" t="e">
        <f>SUM(H281+H282)</f>
        <v>#REF!</v>
      </c>
      <c r="J282" s="100"/>
    </row>
    <row r="283" spans="1:10" x14ac:dyDescent="0.25">
      <c r="A283" s="29"/>
      <c r="B283" s="29"/>
      <c r="C283" s="30"/>
      <c r="D283" s="19"/>
      <c r="E283" s="19"/>
      <c r="F283" s="19"/>
      <c r="G283" s="19"/>
      <c r="H283" s="20" t="e">
        <f>SUM(D283+E283+F283+G283+#REF!+#REF!)</f>
        <v>#REF!</v>
      </c>
      <c r="I283" s="24" t="e">
        <f>SUM(H283+H284)</f>
        <v>#REF!</v>
      </c>
      <c r="J283" s="100"/>
    </row>
    <row r="284" spans="1:10" x14ac:dyDescent="0.25">
      <c r="A284" s="29"/>
      <c r="B284" s="29"/>
      <c r="C284" s="30"/>
      <c r="D284" s="19"/>
      <c r="E284" s="19"/>
      <c r="F284" s="19"/>
      <c r="G284" s="19"/>
      <c r="H284" s="20" t="e">
        <f>SUM(D284+E284+F284+G284+#REF!+#REF!)</f>
        <v>#REF!</v>
      </c>
      <c r="I284" s="23" t="e">
        <f>SUM(H283+H284)</f>
        <v>#REF!</v>
      </c>
      <c r="J284" s="100"/>
    </row>
    <row r="285" spans="1:10" x14ac:dyDescent="0.25">
      <c r="A285" s="29"/>
      <c r="B285" s="29"/>
      <c r="C285" s="30"/>
      <c r="D285" s="19"/>
      <c r="E285" s="19"/>
      <c r="F285" s="19"/>
      <c r="G285" s="19"/>
      <c r="H285" s="20" t="e">
        <f>SUM(D285+E285+F285+G285+#REF!+#REF!)</f>
        <v>#REF!</v>
      </c>
      <c r="I285" s="24" t="e">
        <f>SUM(H285+H286)</f>
        <v>#REF!</v>
      </c>
      <c r="J285" s="100"/>
    </row>
    <row r="286" spans="1:10" x14ac:dyDescent="0.25">
      <c r="A286" s="29"/>
      <c r="B286" s="29"/>
      <c r="C286" s="30"/>
      <c r="D286" s="19"/>
      <c r="E286" s="19"/>
      <c r="F286" s="19"/>
      <c r="G286" s="19"/>
      <c r="H286" s="20" t="e">
        <f>SUM(D286+E286+F286+G286+#REF!+#REF!)</f>
        <v>#REF!</v>
      </c>
      <c r="I286" s="23" t="e">
        <f>SUM(H285+H286)</f>
        <v>#REF!</v>
      </c>
      <c r="J286" s="101"/>
    </row>
    <row r="287" spans="1:10" x14ac:dyDescent="0.25">
      <c r="A287" s="29"/>
      <c r="B287" s="29"/>
      <c r="C287" s="30"/>
      <c r="D287" s="19"/>
      <c r="E287" s="19"/>
      <c r="F287" s="19"/>
      <c r="G287" s="19"/>
      <c r="H287" s="20" t="e">
        <f>SUM(D287+E287+F287+G287+#REF!+#REF!)</f>
        <v>#REF!</v>
      </c>
      <c r="I287" s="24" t="e">
        <f>SUM(H287+H288)</f>
        <v>#REF!</v>
      </c>
      <c r="J287" s="100"/>
    </row>
    <row r="288" spans="1:10" x14ac:dyDescent="0.25">
      <c r="A288" s="29"/>
      <c r="B288" s="29"/>
      <c r="C288" s="30"/>
      <c r="D288" s="19"/>
      <c r="E288" s="19"/>
      <c r="F288" s="19"/>
      <c r="G288" s="19"/>
      <c r="H288" s="20" t="e">
        <f>SUM(D288+E288+F288+G288+#REF!+#REF!)</f>
        <v>#REF!</v>
      </c>
      <c r="I288" s="23" t="e">
        <f>SUM(H287+H288)</f>
        <v>#REF!</v>
      </c>
      <c r="J288" s="100"/>
    </row>
    <row r="289" spans="1:10" x14ac:dyDescent="0.25">
      <c r="A289" s="29"/>
      <c r="B289" s="29"/>
      <c r="C289" s="30"/>
      <c r="D289" s="19"/>
      <c r="E289" s="19"/>
      <c r="F289" s="19"/>
      <c r="G289" s="19"/>
      <c r="H289" s="20" t="e">
        <f>SUM(D289+E289+F289+G289+#REF!+#REF!)</f>
        <v>#REF!</v>
      </c>
      <c r="I289" s="24" t="e">
        <f>SUM(H289+H290)</f>
        <v>#REF!</v>
      </c>
      <c r="J289" s="100"/>
    </row>
    <row r="290" spans="1:10" x14ac:dyDescent="0.25">
      <c r="A290" s="29"/>
      <c r="B290" s="29"/>
      <c r="C290" s="30"/>
      <c r="D290" s="19"/>
      <c r="E290" s="19"/>
      <c r="F290" s="19"/>
      <c r="G290" s="19"/>
      <c r="H290" s="20" t="e">
        <f>SUM(D290+E290+F290+G290+#REF!+#REF!)</f>
        <v>#REF!</v>
      </c>
      <c r="I290" s="23" t="e">
        <f>SUM(H289+H290)</f>
        <v>#REF!</v>
      </c>
      <c r="J290" s="100"/>
    </row>
    <row r="291" spans="1:10" x14ac:dyDescent="0.25">
      <c r="A291" s="29"/>
      <c r="B291" s="29"/>
      <c r="C291" s="30"/>
      <c r="D291" s="19"/>
      <c r="E291" s="19"/>
      <c r="F291" s="19"/>
      <c r="G291" s="19"/>
      <c r="H291" s="20" t="e">
        <f>SUM(D291+E291+F291+G291+#REF!+#REF!)</f>
        <v>#REF!</v>
      </c>
      <c r="I291" s="24" t="e">
        <f>SUM(H291+H292)</f>
        <v>#REF!</v>
      </c>
      <c r="J291" s="100"/>
    </row>
    <row r="292" spans="1:10" x14ac:dyDescent="0.25">
      <c r="A292" s="29"/>
      <c r="B292" s="29"/>
      <c r="C292" s="30"/>
      <c r="D292" s="19"/>
      <c r="E292" s="19"/>
      <c r="F292" s="19"/>
      <c r="G292" s="19"/>
      <c r="H292" s="20" t="e">
        <f>SUM(D292+E292+F292+G292+#REF!+#REF!)</f>
        <v>#REF!</v>
      </c>
      <c r="I292" s="23" t="e">
        <f>SUM(H291+H292)</f>
        <v>#REF!</v>
      </c>
      <c r="J292" s="100"/>
    </row>
    <row r="293" spans="1:10" x14ac:dyDescent="0.25">
      <c r="A293" s="29"/>
      <c r="B293" s="29"/>
      <c r="C293" s="30"/>
      <c r="D293" s="19"/>
      <c r="E293" s="19"/>
      <c r="F293" s="19"/>
      <c r="G293" s="19"/>
      <c r="H293" s="20" t="e">
        <f>SUM(D293+E293+F293+G293+#REF!+#REF!)</f>
        <v>#REF!</v>
      </c>
      <c r="I293" s="24" t="e">
        <f>SUM(H293+H294)</f>
        <v>#REF!</v>
      </c>
      <c r="J293" s="100"/>
    </row>
    <row r="294" spans="1:10" x14ac:dyDescent="0.25">
      <c r="A294" s="29"/>
      <c r="B294" s="29"/>
      <c r="C294" s="30"/>
      <c r="D294" s="19"/>
      <c r="E294" s="19"/>
      <c r="F294" s="19"/>
      <c r="G294" s="19"/>
      <c r="H294" s="20" t="e">
        <f>SUM(D294+E294+F294+G294+#REF!+#REF!)</f>
        <v>#REF!</v>
      </c>
      <c r="I294" s="23" t="e">
        <f>SUM(H293+H294)</f>
        <v>#REF!</v>
      </c>
      <c r="J294" s="100"/>
    </row>
    <row r="295" spans="1:10" x14ac:dyDescent="0.25">
      <c r="A295" s="29"/>
      <c r="B295" s="29"/>
      <c r="C295" s="30"/>
      <c r="D295" s="19"/>
      <c r="E295" s="19"/>
      <c r="F295" s="19"/>
      <c r="G295" s="19"/>
      <c r="H295" s="20" t="e">
        <f>SUM(D295+E295+F295+G295+#REF!+#REF!)</f>
        <v>#REF!</v>
      </c>
      <c r="I295" s="24" t="e">
        <f>SUM(H295+H296)</f>
        <v>#REF!</v>
      </c>
      <c r="J295" s="100"/>
    </row>
    <row r="296" spans="1:10" x14ac:dyDescent="0.25">
      <c r="A296" s="29"/>
      <c r="B296" s="29"/>
      <c r="C296" s="30"/>
      <c r="D296" s="19"/>
      <c r="E296" s="19"/>
      <c r="F296" s="19"/>
      <c r="G296" s="19"/>
      <c r="H296" s="20" t="e">
        <f>SUM(D296+E296+F296+G296+#REF!+#REF!)</f>
        <v>#REF!</v>
      </c>
      <c r="I296" s="23" t="e">
        <f>SUM(H295+H296)</f>
        <v>#REF!</v>
      </c>
      <c r="J296" s="100"/>
    </row>
    <row r="297" spans="1:10" x14ac:dyDescent="0.25">
      <c r="A297" s="29"/>
      <c r="B297" s="29"/>
      <c r="C297" s="30"/>
      <c r="D297" s="19"/>
      <c r="E297" s="19"/>
      <c r="F297" s="19"/>
      <c r="G297" s="19"/>
      <c r="H297" s="20" t="e">
        <f>SUM(D297+E297+F297+G297+#REF!+#REF!)</f>
        <v>#REF!</v>
      </c>
      <c r="I297" s="24" t="e">
        <f>SUM(H297+H298)</f>
        <v>#REF!</v>
      </c>
      <c r="J297" s="100"/>
    </row>
    <row r="298" spans="1:10" x14ac:dyDescent="0.25">
      <c r="A298" s="29"/>
      <c r="B298" s="29"/>
      <c r="C298" s="30"/>
      <c r="D298" s="19"/>
      <c r="E298" s="19"/>
      <c r="F298" s="19"/>
      <c r="G298" s="19"/>
      <c r="H298" s="20" t="e">
        <f>SUM(D298+E298+F298+G298+#REF!+#REF!)</f>
        <v>#REF!</v>
      </c>
      <c r="I298" s="23" t="e">
        <f>SUM(H297+H298)</f>
        <v>#REF!</v>
      </c>
      <c r="J298" s="100"/>
    </row>
    <row r="299" spans="1:10" x14ac:dyDescent="0.25">
      <c r="A299" s="29"/>
      <c r="B299" s="29"/>
      <c r="C299" s="30"/>
      <c r="D299" s="19"/>
      <c r="E299" s="19"/>
      <c r="F299" s="19"/>
      <c r="G299" s="19"/>
      <c r="H299" s="20" t="e">
        <f>SUM(D299+E299+F299+G299+#REF!+#REF!)</f>
        <v>#REF!</v>
      </c>
      <c r="I299" s="24" t="e">
        <f>SUM(H299+H300)</f>
        <v>#REF!</v>
      </c>
      <c r="J299" s="100"/>
    </row>
    <row r="300" spans="1:10" x14ac:dyDescent="0.25">
      <c r="A300" s="29"/>
      <c r="B300" s="29"/>
      <c r="C300" s="30"/>
      <c r="D300" s="19"/>
      <c r="E300" s="19"/>
      <c r="F300" s="19"/>
      <c r="G300" s="19"/>
      <c r="H300" s="20" t="e">
        <f>SUM(D300+E300+F300+G300+#REF!+#REF!)</f>
        <v>#REF!</v>
      </c>
      <c r="I300" s="23" t="e">
        <f>SUM(H299+H300)</f>
        <v>#REF!</v>
      </c>
      <c r="J300" s="100"/>
    </row>
    <row r="301" spans="1:10" x14ac:dyDescent="0.25">
      <c r="A301" s="29"/>
      <c r="B301" s="29"/>
      <c r="C301" s="30"/>
      <c r="D301" s="19"/>
      <c r="E301" s="19"/>
      <c r="F301" s="19"/>
      <c r="G301" s="19"/>
      <c r="H301" s="20" t="e">
        <f>SUM(D301+E301+F301+G301+#REF!+#REF!)</f>
        <v>#REF!</v>
      </c>
      <c r="I301" s="24" t="e">
        <f>SUM(H301+H302)</f>
        <v>#REF!</v>
      </c>
      <c r="J301" s="100"/>
    </row>
    <row r="302" spans="1:10" x14ac:dyDescent="0.25">
      <c r="A302" s="29"/>
      <c r="B302" s="29"/>
      <c r="C302" s="30"/>
      <c r="D302" s="19"/>
      <c r="E302" s="19"/>
      <c r="F302" s="19"/>
      <c r="G302" s="19"/>
      <c r="H302" s="20" t="e">
        <f>SUM(D302+E302+F302+G302+#REF!+#REF!)</f>
        <v>#REF!</v>
      </c>
      <c r="I302" s="23" t="e">
        <f>SUM(H301+H302)</f>
        <v>#REF!</v>
      </c>
      <c r="J302" s="100"/>
    </row>
    <row r="303" spans="1:10" x14ac:dyDescent="0.25">
      <c r="A303" s="29"/>
      <c r="B303" s="29"/>
      <c r="C303" s="30"/>
      <c r="D303" s="19"/>
      <c r="E303" s="19"/>
      <c r="F303" s="19"/>
      <c r="G303" s="19"/>
      <c r="H303" s="20" t="e">
        <f>SUM(D303+E303+F303+G303+#REF!+#REF!)</f>
        <v>#REF!</v>
      </c>
      <c r="I303" s="24" t="e">
        <f>SUM(H303+H304)</f>
        <v>#REF!</v>
      </c>
      <c r="J303" s="100"/>
    </row>
    <row r="304" spans="1:10" x14ac:dyDescent="0.25">
      <c r="A304" s="29"/>
      <c r="B304" s="29"/>
      <c r="C304" s="30"/>
      <c r="D304" s="19"/>
      <c r="E304" s="19"/>
      <c r="F304" s="19"/>
      <c r="G304" s="19"/>
      <c r="H304" s="20" t="e">
        <f>SUM(D304+E304+F304+G304+#REF!+#REF!)</f>
        <v>#REF!</v>
      </c>
      <c r="I304" s="23" t="e">
        <f>SUM(H303+H304)</f>
        <v>#REF!</v>
      </c>
      <c r="J304" s="100"/>
    </row>
    <row r="305" spans="1:10" x14ac:dyDescent="0.25">
      <c r="A305" s="29"/>
      <c r="B305" s="29"/>
      <c r="C305" s="30"/>
      <c r="D305" s="19"/>
      <c r="E305" s="19"/>
      <c r="F305" s="19"/>
      <c r="G305" s="19"/>
      <c r="H305" s="20" t="e">
        <f>SUM(D305+E305+F305+G305+#REF!+#REF!)</f>
        <v>#REF!</v>
      </c>
      <c r="I305" s="24" t="e">
        <f>SUM(H305+H306)</f>
        <v>#REF!</v>
      </c>
      <c r="J305" s="100"/>
    </row>
    <row r="306" spans="1:10" x14ac:dyDescent="0.25">
      <c r="A306" s="29"/>
      <c r="B306" s="29"/>
      <c r="C306" s="30"/>
      <c r="D306" s="19"/>
      <c r="E306" s="19"/>
      <c r="F306" s="19"/>
      <c r="G306" s="19"/>
      <c r="H306" s="20" t="e">
        <f>SUM(D306+E306+F306+G306+#REF!+#REF!)</f>
        <v>#REF!</v>
      </c>
      <c r="I306" s="23" t="e">
        <f>SUM(H305+H306)</f>
        <v>#REF!</v>
      </c>
      <c r="J306" s="100"/>
    </row>
    <row r="307" spans="1:10" x14ac:dyDescent="0.25">
      <c r="A307" s="29"/>
      <c r="B307" s="29"/>
      <c r="C307" s="30"/>
      <c r="D307" s="19"/>
      <c r="E307" s="19"/>
      <c r="F307" s="19"/>
      <c r="G307" s="19"/>
      <c r="H307" s="20" t="e">
        <f>SUM(D307+E307+F307+G307+#REF!+#REF!)</f>
        <v>#REF!</v>
      </c>
      <c r="I307" s="24" t="e">
        <f>SUM(H307+H308)</f>
        <v>#REF!</v>
      </c>
      <c r="J307" s="100"/>
    </row>
    <row r="308" spans="1:10" x14ac:dyDescent="0.25">
      <c r="A308" s="26"/>
      <c r="B308" s="26"/>
      <c r="C308" s="28"/>
      <c r="D308" s="19"/>
      <c r="E308" s="19"/>
      <c r="F308" s="19"/>
      <c r="G308" s="19"/>
      <c r="H308" s="20" t="e">
        <f>SUM(D308+E308+F308+G308+#REF!+#REF!)</f>
        <v>#REF!</v>
      </c>
      <c r="I308" s="23" t="e">
        <f>SUM(H307+H308)</f>
        <v>#REF!</v>
      </c>
      <c r="J308" s="101"/>
    </row>
    <row r="310" spans="1:10" ht="15.75" x14ac:dyDescent="0.25">
      <c r="A310" s="12" t="s">
        <v>2</v>
      </c>
      <c r="B310" s="12"/>
      <c r="C310" s="13"/>
      <c r="D310" s="13"/>
      <c r="E310" s="13"/>
      <c r="F310" s="13"/>
      <c r="H310" s="99"/>
      <c r="I310" s="99"/>
    </row>
    <row r="311" spans="1:10" ht="15.75" x14ac:dyDescent="0.25">
      <c r="A311" s="12" t="s">
        <v>6</v>
      </c>
      <c r="B311" s="12"/>
      <c r="C311" s="13"/>
      <c r="D311" s="13"/>
      <c r="E311" s="13"/>
      <c r="F311" s="13"/>
      <c r="H311" s="102"/>
      <c r="I311" s="102"/>
    </row>
    <row r="312" spans="1:10" x14ac:dyDescent="0.25">
      <c r="A312" s="14"/>
      <c r="B312" s="14"/>
      <c r="C312" s="13"/>
      <c r="D312" s="13"/>
      <c r="E312" s="13"/>
      <c r="F312" s="13"/>
      <c r="H312" s="13"/>
      <c r="I312" s="13"/>
    </row>
    <row r="313" spans="1:10" ht="15.75" x14ac:dyDescent="0.25">
      <c r="A313" s="12" t="s">
        <v>3</v>
      </c>
      <c r="B313" s="12"/>
      <c r="C313" s="13"/>
      <c r="D313" s="13"/>
      <c r="E313" s="13"/>
      <c r="F313" s="13"/>
      <c r="H313" s="99"/>
      <c r="I313" s="99"/>
    </row>
    <row r="314" spans="1:10" ht="15.75" x14ac:dyDescent="0.25">
      <c r="A314" s="12" t="s">
        <v>4</v>
      </c>
      <c r="B314" s="12"/>
      <c r="C314" s="13"/>
      <c r="D314" s="13"/>
      <c r="E314" s="13"/>
      <c r="F314" s="13"/>
      <c r="H314" s="99"/>
      <c r="I314" s="99"/>
    </row>
  </sheetData>
  <sortState ref="A44:I55">
    <sortCondition descending="1" ref="I44"/>
  </sortState>
  <mergeCells count="91">
    <mergeCell ref="J24:J25"/>
    <mergeCell ref="J26:J27"/>
    <mergeCell ref="J14:J15"/>
    <mergeCell ref="J16:J17"/>
    <mergeCell ref="A30:A31"/>
    <mergeCell ref="B30:B31"/>
    <mergeCell ref="C30:C31"/>
    <mergeCell ref="J30:J31"/>
    <mergeCell ref="J22:J23"/>
    <mergeCell ref="J20:J21"/>
    <mergeCell ref="A1:J1"/>
    <mergeCell ref="A2:J2"/>
    <mergeCell ref="A3:J3"/>
    <mergeCell ref="A8:A9"/>
    <mergeCell ref="B8:B9"/>
    <mergeCell ref="C8:C9"/>
    <mergeCell ref="J8:J9"/>
    <mergeCell ref="J10:J11"/>
    <mergeCell ref="J18:J19"/>
    <mergeCell ref="J12:J13"/>
    <mergeCell ref="C263:C264"/>
    <mergeCell ref="A262:C262"/>
    <mergeCell ref="A263:A264"/>
    <mergeCell ref="D261:J261"/>
    <mergeCell ref="J263:J264"/>
    <mergeCell ref="J90:J91"/>
    <mergeCell ref="J92:J93"/>
    <mergeCell ref="J94:J95"/>
    <mergeCell ref="J88:J89"/>
    <mergeCell ref="J83:J84"/>
    <mergeCell ref="A88:A89"/>
    <mergeCell ref="I88:I89"/>
    <mergeCell ref="A42:A43"/>
    <mergeCell ref="B42:B43"/>
    <mergeCell ref="C42:C43"/>
    <mergeCell ref="J46:J47"/>
    <mergeCell ref="J44:J45"/>
    <mergeCell ref="J73:J74"/>
    <mergeCell ref="A58:A59"/>
    <mergeCell ref="J60:J61"/>
    <mergeCell ref="B88:B89"/>
    <mergeCell ref="C88:C89"/>
    <mergeCell ref="A71:A72"/>
    <mergeCell ref="B71:B72"/>
    <mergeCell ref="C71:C72"/>
    <mergeCell ref="J77:J78"/>
    <mergeCell ref="J81:J82"/>
    <mergeCell ref="J79:J80"/>
    <mergeCell ref="B58:B59"/>
    <mergeCell ref="C58:C59"/>
    <mergeCell ref="J269:J270"/>
    <mergeCell ref="J265:J266"/>
    <mergeCell ref="J267:J268"/>
    <mergeCell ref="J293:J294"/>
    <mergeCell ref="J283:J284"/>
    <mergeCell ref="J271:J272"/>
    <mergeCell ref="J273:J274"/>
    <mergeCell ref="J275:J276"/>
    <mergeCell ref="J277:J278"/>
    <mergeCell ref="J279:J280"/>
    <mergeCell ref="J285:J286"/>
    <mergeCell ref="J287:J288"/>
    <mergeCell ref="J289:J290"/>
    <mergeCell ref="J291:J292"/>
    <mergeCell ref="J281:J282"/>
    <mergeCell ref="H313:I313"/>
    <mergeCell ref="H314:I314"/>
    <mergeCell ref="J295:J296"/>
    <mergeCell ref="J297:J298"/>
    <mergeCell ref="J299:J300"/>
    <mergeCell ref="J301:J302"/>
    <mergeCell ref="J303:J304"/>
    <mergeCell ref="J305:J306"/>
    <mergeCell ref="J307:J308"/>
    <mergeCell ref="H310:I310"/>
    <mergeCell ref="H311:I311"/>
    <mergeCell ref="J32:J33"/>
    <mergeCell ref="J42:J43"/>
    <mergeCell ref="J71:J72"/>
    <mergeCell ref="J75:J76"/>
    <mergeCell ref="J34:J35"/>
    <mergeCell ref="J36:J37"/>
    <mergeCell ref="J38:J39"/>
    <mergeCell ref="J58:J59"/>
    <mergeCell ref="J64:J65"/>
    <mergeCell ref="J66:J67"/>
    <mergeCell ref="J54:J55"/>
    <mergeCell ref="J62:J63"/>
    <mergeCell ref="J52:J53"/>
    <mergeCell ref="J48:J49"/>
    <mergeCell ref="J50:J51"/>
  </mergeCells>
  <pageMargins left="0.31496062992125984" right="0.11811023622047245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Пер-во гор.</vt:lpstr>
      <vt:lpstr>Лист2</vt:lpstr>
      <vt:lpstr>Лист3</vt:lpstr>
    </vt:vector>
  </TitlesOfParts>
  <Company>СДЮШОР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2017-10-26T08:07:59Z</cp:lastPrinted>
  <dcterms:created xsi:type="dcterms:W3CDTF">2011-01-12T10:24:24Z</dcterms:created>
  <dcterms:modified xsi:type="dcterms:W3CDTF">2017-10-28T10:56:02Z</dcterms:modified>
</cp:coreProperties>
</file>