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90" windowWidth="15480" windowHeight="9795"/>
  </bookViews>
  <sheets>
    <sheet name="Сор-я 1,2" sheetId="6" r:id="rId1"/>
  </sheets>
  <calcPr calcId="145621"/>
</workbook>
</file>

<file path=xl/calcChain.xml><?xml version="1.0" encoding="utf-8"?>
<calcChain xmlns="http://schemas.openxmlformats.org/spreadsheetml/2006/main">
  <c r="H61" i="6" l="1"/>
  <c r="H60" i="6"/>
  <c r="H57" i="6"/>
  <c r="H56" i="6"/>
  <c r="H53" i="6"/>
  <c r="H52" i="6"/>
  <c r="H45" i="6"/>
  <c r="H44" i="6"/>
  <c r="H41" i="6"/>
  <c r="H40" i="6"/>
  <c r="H39" i="6"/>
  <c r="H38" i="6"/>
  <c r="H37" i="6"/>
  <c r="H36" i="6"/>
  <c r="H19" i="6"/>
  <c r="H18" i="6"/>
  <c r="H27" i="6"/>
  <c r="H26" i="6"/>
  <c r="I45" i="6" l="1"/>
  <c r="I19" i="6"/>
  <c r="I61" i="6"/>
  <c r="I57" i="6"/>
  <c r="I53" i="6"/>
  <c r="I41" i="6"/>
  <c r="I27" i="6"/>
  <c r="I39" i="6"/>
  <c r="I37" i="6"/>
  <c r="I56" i="6"/>
  <c r="I60" i="6"/>
  <c r="I52" i="6"/>
  <c r="I44" i="6"/>
  <c r="I40" i="6"/>
  <c r="I38" i="6"/>
  <c r="I36" i="6"/>
  <c r="I26" i="6"/>
  <c r="I18" i="6"/>
  <c r="H31" i="6"/>
  <c r="H30" i="6"/>
  <c r="I31" i="6" l="1"/>
  <c r="I30" i="6"/>
  <c r="H13" i="6"/>
  <c r="H12" i="6"/>
  <c r="H25" i="6"/>
  <c r="H24" i="6"/>
  <c r="H17" i="6"/>
  <c r="H16" i="6"/>
  <c r="H14" i="6"/>
  <c r="I17" i="6" l="1"/>
  <c r="I25" i="6"/>
  <c r="I13" i="6"/>
  <c r="I12" i="6"/>
  <c r="I24" i="6"/>
  <c r="I16" i="6"/>
  <c r="H43" i="6"/>
  <c r="H42" i="6"/>
  <c r="H55" i="6"/>
  <c r="H54" i="6"/>
  <c r="H15" i="6"/>
  <c r="I14" i="6" s="1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59" i="6"/>
  <c r="H58" i="6"/>
  <c r="H63" i="6"/>
  <c r="H62" i="6"/>
  <c r="H47" i="6"/>
  <c r="H46" i="6"/>
  <c r="H23" i="6"/>
  <c r="H22" i="6"/>
  <c r="H29" i="6"/>
  <c r="H28" i="6"/>
  <c r="H21" i="6"/>
  <c r="H20" i="6"/>
  <c r="I20" i="6" l="1"/>
  <c r="I22" i="6"/>
  <c r="I59" i="6"/>
  <c r="I43" i="6"/>
  <c r="I42" i="6"/>
  <c r="I55" i="6"/>
  <c r="I54" i="6"/>
  <c r="I21" i="6"/>
  <c r="I23" i="6"/>
  <c r="I228" i="6"/>
  <c r="I230" i="6"/>
  <c r="I232" i="6"/>
  <c r="I234" i="6"/>
  <c r="I236" i="6"/>
  <c r="I238" i="6"/>
  <c r="I240" i="6"/>
  <c r="I242" i="6"/>
  <c r="I244" i="6"/>
  <c r="I246" i="6"/>
  <c r="I248" i="6"/>
  <c r="I250" i="6"/>
  <c r="I252" i="6"/>
  <c r="I254" i="6"/>
  <c r="I256" i="6"/>
  <c r="I258" i="6"/>
  <c r="I260" i="6"/>
  <c r="I262" i="6"/>
  <c r="I264" i="6"/>
  <c r="I266" i="6"/>
  <c r="I268" i="6"/>
  <c r="I270" i="6"/>
  <c r="I15" i="6"/>
  <c r="I29" i="6"/>
  <c r="I47" i="6"/>
  <c r="I63" i="6"/>
  <c r="I28" i="6"/>
  <c r="I46" i="6"/>
  <c r="I62" i="6"/>
  <c r="I58" i="6"/>
  <c r="I227" i="6"/>
  <c r="I229" i="6"/>
  <c r="I231" i="6"/>
  <c r="I233" i="6"/>
  <c r="I235" i="6"/>
  <c r="I237" i="6"/>
  <c r="I239" i="6"/>
  <c r="I241" i="6"/>
  <c r="I243" i="6"/>
  <c r="I245" i="6"/>
  <c r="I247" i="6"/>
  <c r="I249" i="6"/>
  <c r="I251" i="6"/>
  <c r="I253" i="6"/>
  <c r="I255" i="6"/>
  <c r="I257" i="6"/>
  <c r="I259" i="6"/>
  <c r="I261" i="6"/>
  <c r="I263" i="6"/>
  <c r="I265" i="6"/>
  <c r="I267" i="6"/>
  <c r="I269" i="6"/>
</calcChain>
</file>

<file path=xl/sharedStrings.xml><?xml version="1.0" encoding="utf-8"?>
<sst xmlns="http://schemas.openxmlformats.org/spreadsheetml/2006/main" count="124" uniqueCount="75">
  <si>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</si>
  <si>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</si>
  <si>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</si>
  <si>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</si>
  <si>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</si>
  <si>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</si>
  <si>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</si>
  <si>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</si>
  <si>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</si>
  <si>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</si>
  <si>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</si>
  <si>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</si>
  <si>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</si>
  <si>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</si>
  <si>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</si>
  <si>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</si>
  <si>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</si>
  <si>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</si>
  <si>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</si>
  <si>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год рожд-я</t>
  </si>
  <si>
    <t>ДЕВУШКИ</t>
  </si>
  <si>
    <t>Виктория</t>
  </si>
  <si>
    <t>Анастасия</t>
  </si>
  <si>
    <t>Екатерина</t>
  </si>
  <si>
    <t>Анна</t>
  </si>
  <si>
    <t>Селякова</t>
  </si>
  <si>
    <t>Валерия</t>
  </si>
  <si>
    <t>Ксения</t>
  </si>
  <si>
    <t>сумма I</t>
  </si>
  <si>
    <t>сумма II</t>
  </si>
  <si>
    <t>Ирина Аполлонова</t>
  </si>
  <si>
    <t>Город</t>
  </si>
  <si>
    <t>Вологда</t>
  </si>
  <si>
    <t>София</t>
  </si>
  <si>
    <t>Новикова</t>
  </si>
  <si>
    <t>Мария</t>
  </si>
  <si>
    <t>Череповец</t>
  </si>
  <si>
    <t>г.Вологда</t>
  </si>
  <si>
    <t>ПО  СПОРТИВНОЙ  ГИМНАСТИКЕ</t>
  </si>
  <si>
    <t>Манохина</t>
  </si>
  <si>
    <t>Митрофанова</t>
  </si>
  <si>
    <t>Кузнецова</t>
  </si>
  <si>
    <t xml:space="preserve">Калинина </t>
  </si>
  <si>
    <t>Яна</t>
  </si>
  <si>
    <t xml:space="preserve">Рыжкова </t>
  </si>
  <si>
    <t>Лидия</t>
  </si>
  <si>
    <t>Белая</t>
  </si>
  <si>
    <t>Евгения</t>
  </si>
  <si>
    <t>Алина</t>
  </si>
  <si>
    <t>Красильникова</t>
  </si>
  <si>
    <t>Таборова</t>
  </si>
  <si>
    <t>Ульяна</t>
  </si>
  <si>
    <t xml:space="preserve">Чикурова </t>
  </si>
  <si>
    <t>Диана</t>
  </si>
  <si>
    <t>Мехрабова</t>
  </si>
  <si>
    <t>Динара</t>
  </si>
  <si>
    <t>ЧЕМПИОНАТ ВОЛОГОДСКОЙ  ОБЛАСТИ</t>
  </si>
  <si>
    <t>г.Вологда               ВЦСГ "СпортАрт"                24-26  сентября 2015г.</t>
  </si>
  <si>
    <t>25-26/09/2015г.</t>
  </si>
  <si>
    <t>Дружининская</t>
  </si>
  <si>
    <t>Мелетеева</t>
  </si>
  <si>
    <t xml:space="preserve">Петухова </t>
  </si>
  <si>
    <t>Дарья</t>
  </si>
  <si>
    <t xml:space="preserve">Самутина </t>
  </si>
  <si>
    <t>Эльвира</t>
  </si>
  <si>
    <t xml:space="preserve">Шелыгина </t>
  </si>
  <si>
    <t xml:space="preserve">Программа 1 разряда </t>
  </si>
  <si>
    <t xml:space="preserve">Лепихина </t>
  </si>
  <si>
    <t>Новожилова</t>
  </si>
  <si>
    <t>Дмитриева</t>
  </si>
  <si>
    <t>Арина</t>
  </si>
  <si>
    <t>Кренделева</t>
  </si>
  <si>
    <t>Кристина</t>
  </si>
  <si>
    <t xml:space="preserve">Нижарадзе </t>
  </si>
  <si>
    <t>Сергей Муравьев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</si>
</sst>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9" fillId="0" borderId="0" xfId="0" applyFont="1" applyBorder="1" applyAlignment="1">
      <alignment vertical="top" wrapText="1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15" fillId="0" borderId="0" xfId="0" applyFo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164" fontId="17" fillId="2" borderId="4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20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9" fillId="0" borderId="0" xfId="0" applyFont="1" applyFill="1"/>
    <xf numFmtId="1" fontId="7" fillId="0" borderId="0" xfId="0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95529</xdr:colOff>
      <xdr:row>0</xdr:row>
      <xdr:rowOff>0</xdr:rowOff>
    </xdr:from>
    <xdr:to>
      <xdr:col>10</xdr:col>
      <xdr:colOff>47625</xdr:colOff>
      <xdr:row>6</xdr:row>
      <xdr:rowOff>81049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86654" y="0"/>
          <a:ext cx="904596" cy="966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224</xdr:row>
      <xdr:rowOff>47625</xdr:rowOff>
    </xdr:from>
    <xdr:to>
      <xdr:col>3</xdr:col>
      <xdr:colOff>419100</xdr:colOff>
      <xdr:row>225</xdr:row>
      <xdr:rowOff>142875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5" y="5003482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224</xdr:row>
      <xdr:rowOff>57150</xdr:rowOff>
    </xdr:from>
    <xdr:to>
      <xdr:col>4</xdr:col>
      <xdr:colOff>419100</xdr:colOff>
      <xdr:row>225</xdr:row>
      <xdr:rowOff>142875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3725" y="5004435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224</xdr:row>
      <xdr:rowOff>57150</xdr:rowOff>
    </xdr:from>
    <xdr:to>
      <xdr:col>5</xdr:col>
      <xdr:colOff>447675</xdr:colOff>
      <xdr:row>225</xdr:row>
      <xdr:rowOff>161925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57600" y="5004435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224</xdr:row>
      <xdr:rowOff>57150</xdr:rowOff>
    </xdr:from>
    <xdr:to>
      <xdr:col>6</xdr:col>
      <xdr:colOff>438150</xdr:colOff>
      <xdr:row>225</xdr:row>
      <xdr:rowOff>142875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162425" y="5004435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224</xdr:row>
      <xdr:rowOff>47625</xdr:rowOff>
    </xdr:from>
    <xdr:to>
      <xdr:col>7</xdr:col>
      <xdr:colOff>314325</xdr:colOff>
      <xdr:row>225</xdr:row>
      <xdr:rowOff>142875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81525" y="5003482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224</xdr:row>
      <xdr:rowOff>57150</xdr:rowOff>
    </xdr:from>
    <xdr:to>
      <xdr:col>7</xdr:col>
      <xdr:colOff>323850</xdr:colOff>
      <xdr:row>225</xdr:row>
      <xdr:rowOff>142875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581525" y="5004435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217</xdr:row>
      <xdr:rowOff>76200</xdr:rowOff>
    </xdr:from>
    <xdr:to>
      <xdr:col>0</xdr:col>
      <xdr:colOff>733425</xdr:colOff>
      <xdr:row>221</xdr:row>
      <xdr:rowOff>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" y="4871085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9</xdr:row>
      <xdr:rowOff>9525</xdr:rowOff>
    </xdr:from>
    <xdr:to>
      <xdr:col>3</xdr:col>
      <xdr:colOff>466725</xdr:colOff>
      <xdr:row>11</xdr:row>
      <xdr:rowOff>0</xdr:rowOff>
    </xdr:to>
    <xdr:pic>
      <xdr:nvPicPr>
        <xdr:cNvPr id="10" name="Рисунок 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400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9</xdr:row>
      <xdr:rowOff>9525</xdr:rowOff>
    </xdr:from>
    <xdr:to>
      <xdr:col>4</xdr:col>
      <xdr:colOff>476250</xdr:colOff>
      <xdr:row>11</xdr:row>
      <xdr:rowOff>0</xdr:rowOff>
    </xdr:to>
    <xdr:pic>
      <xdr:nvPicPr>
        <xdr:cNvPr id="11" name="Рисунок 1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400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9</xdr:row>
      <xdr:rowOff>19050</xdr:rowOff>
    </xdr:from>
    <xdr:to>
      <xdr:col>5</xdr:col>
      <xdr:colOff>447675</xdr:colOff>
      <xdr:row>10</xdr:row>
      <xdr:rowOff>180975</xdr:rowOff>
    </xdr:to>
    <xdr:pic>
      <xdr:nvPicPr>
        <xdr:cNvPr id="12" name="Рисунок 1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40970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9</xdr:row>
      <xdr:rowOff>19049</xdr:rowOff>
    </xdr:from>
    <xdr:to>
      <xdr:col>6</xdr:col>
      <xdr:colOff>514350</xdr:colOff>
      <xdr:row>10</xdr:row>
      <xdr:rowOff>180974</xdr:rowOff>
    </xdr:to>
    <xdr:pic>
      <xdr:nvPicPr>
        <xdr:cNvPr id="13" name="Рисунок 1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40969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33</xdr:row>
      <xdr:rowOff>9525</xdr:rowOff>
    </xdr:from>
    <xdr:to>
      <xdr:col>3</xdr:col>
      <xdr:colOff>466725</xdr:colOff>
      <xdr:row>35</xdr:row>
      <xdr:rowOff>0</xdr:rowOff>
    </xdr:to>
    <xdr:pic>
      <xdr:nvPicPr>
        <xdr:cNvPr id="14" name="Рисунок 1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39147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33</xdr:row>
      <xdr:rowOff>9525</xdr:rowOff>
    </xdr:from>
    <xdr:to>
      <xdr:col>4</xdr:col>
      <xdr:colOff>476250</xdr:colOff>
      <xdr:row>35</xdr:row>
      <xdr:rowOff>0</xdr:rowOff>
    </xdr:to>
    <xdr:pic>
      <xdr:nvPicPr>
        <xdr:cNvPr id="15" name="Рисунок 1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39147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33</xdr:row>
      <xdr:rowOff>19050</xdr:rowOff>
    </xdr:from>
    <xdr:to>
      <xdr:col>5</xdr:col>
      <xdr:colOff>447675</xdr:colOff>
      <xdr:row>34</xdr:row>
      <xdr:rowOff>180975</xdr:rowOff>
    </xdr:to>
    <xdr:pic>
      <xdr:nvPicPr>
        <xdr:cNvPr id="16" name="Рисунок 1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392430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33</xdr:row>
      <xdr:rowOff>19049</xdr:rowOff>
    </xdr:from>
    <xdr:to>
      <xdr:col>6</xdr:col>
      <xdr:colOff>514350</xdr:colOff>
      <xdr:row>34</xdr:row>
      <xdr:rowOff>180974</xdr:rowOff>
    </xdr:to>
    <xdr:pic>
      <xdr:nvPicPr>
        <xdr:cNvPr id="17" name="Рисунок 1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392429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49</xdr:row>
      <xdr:rowOff>9525</xdr:rowOff>
    </xdr:from>
    <xdr:to>
      <xdr:col>3</xdr:col>
      <xdr:colOff>466725</xdr:colOff>
      <xdr:row>51</xdr:row>
      <xdr:rowOff>0</xdr:rowOff>
    </xdr:to>
    <xdr:pic>
      <xdr:nvPicPr>
        <xdr:cNvPr id="18" name="Рисунок 17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73914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49</xdr:row>
      <xdr:rowOff>9525</xdr:rowOff>
    </xdr:from>
    <xdr:to>
      <xdr:col>4</xdr:col>
      <xdr:colOff>476250</xdr:colOff>
      <xdr:row>51</xdr:row>
      <xdr:rowOff>0</xdr:rowOff>
    </xdr:to>
    <xdr:pic>
      <xdr:nvPicPr>
        <xdr:cNvPr id="19" name="Рисунок 18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73914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49</xdr:row>
      <xdr:rowOff>19050</xdr:rowOff>
    </xdr:from>
    <xdr:to>
      <xdr:col>5</xdr:col>
      <xdr:colOff>447675</xdr:colOff>
      <xdr:row>50</xdr:row>
      <xdr:rowOff>180975</xdr:rowOff>
    </xdr:to>
    <xdr:pic>
      <xdr:nvPicPr>
        <xdr:cNvPr id="20" name="Рисунок 19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705802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49</xdr:row>
      <xdr:rowOff>19049</xdr:rowOff>
    </xdr:from>
    <xdr:to>
      <xdr:col>6</xdr:col>
      <xdr:colOff>514350</xdr:colOff>
      <xdr:row>50</xdr:row>
      <xdr:rowOff>180974</xdr:rowOff>
    </xdr:to>
    <xdr:pic>
      <xdr:nvPicPr>
        <xdr:cNvPr id="21" name="Рисунок 20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7058024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6"/>
  <sheetViews>
    <sheetView tabSelected="1" topLeftCell="A46" zoomScale="148" zoomScaleNormal="148" workbookViewId="0">
      <selection activeCell="H63" sqref="H63"/>
    </sheetView>
  </sheetViews>
  <sheetFormatPr defaultRowHeight="15" x14ac:dyDescent="0.25"/>
  <cols>
    <col min="1" max="1" width="16.7109375" customWidth="1"/>
    <col min="2" max="2" width="6.85546875" customWidth="1"/>
    <col min="3" max="3" width="13.7109375" customWidth="1"/>
    <col min="4" max="4" width="7.85546875" customWidth="1"/>
    <col min="5" max="5" width="7.7109375" customWidth="1"/>
    <col min="6" max="6" width="8" customWidth="1"/>
    <col min="7" max="7" width="7.85546875" customWidth="1"/>
    <col min="8" max="8" width="9.140625" customWidth="1"/>
    <col min="9" max="9" width="7.5703125" customWidth="1"/>
    <col min="10" max="10" width="6.7109375" customWidth="1"/>
    <col min="11" max="11" width="22.140625" customWidth="1"/>
    <col min="12" max="12" width="10.5703125" customWidth="1"/>
    <col min="13" max="13" width="8.28515625" customWidth="1"/>
  </cols>
  <sheetData>
    <row r="1" spans="1:23" ht="8.25" customHeight="1" x14ac:dyDescent="0.25"/>
    <row r="2" spans="1:23" x14ac:dyDescent="0.2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N2" s="114"/>
      <c r="O2" s="114"/>
      <c r="P2" s="114"/>
      <c r="Q2" s="114"/>
      <c r="R2" s="114"/>
      <c r="S2" s="114"/>
      <c r="T2" s="114"/>
      <c r="U2" s="114"/>
      <c r="V2" s="114"/>
      <c r="W2" s="114"/>
    </row>
    <row r="3" spans="1:23" x14ac:dyDescent="0.25">
      <c r="A3" s="114" t="s">
        <v>38</v>
      </c>
      <c r="B3" s="114"/>
      <c r="C3" s="114"/>
      <c r="D3" s="114"/>
      <c r="E3" s="114"/>
      <c r="F3" s="114"/>
      <c r="G3" s="114"/>
      <c r="H3" s="114"/>
      <c r="I3" s="114"/>
      <c r="J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1:23" ht="6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ht="15.75" customHeight="1" x14ac:dyDescent="0.25">
      <c r="A5" s="124" t="s">
        <v>57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23" ht="8.2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23" ht="12" customHeight="1" x14ac:dyDescent="0.25">
      <c r="A7" s="1" t="s">
        <v>20</v>
      </c>
      <c r="C7" s="125" t="s">
        <v>9</v>
      </c>
      <c r="D7" s="125"/>
      <c r="E7" s="125"/>
      <c r="F7" s="125"/>
      <c r="G7" s="125"/>
      <c r="H7" s="125"/>
      <c r="I7" s="125"/>
      <c r="J7" s="125"/>
    </row>
    <row r="8" spans="1:23" ht="5.25" customHeight="1" x14ac:dyDescent="0.25">
      <c r="A8" s="1"/>
      <c r="C8" s="81"/>
      <c r="D8" s="81"/>
      <c r="E8" s="81"/>
      <c r="F8" s="81"/>
      <c r="G8" s="81"/>
      <c r="H8" s="81"/>
      <c r="I8" s="81"/>
      <c r="J8" s="81"/>
    </row>
    <row r="9" spans="1:23" ht="12" customHeight="1" x14ac:dyDescent="0.25">
      <c r="A9" s="15" t="s">
        <v>8</v>
      </c>
      <c r="B9" s="15"/>
      <c r="C9" s="8"/>
      <c r="D9" s="8"/>
      <c r="E9" s="8"/>
      <c r="F9" s="8"/>
      <c r="G9" s="8"/>
      <c r="I9" t="s">
        <v>58</v>
      </c>
      <c r="J9" s="8"/>
    </row>
    <row r="10" spans="1:23" x14ac:dyDescent="0.25">
      <c r="A10" s="118" t="s">
        <v>11</v>
      </c>
      <c r="B10" s="120" t="s">
        <v>19</v>
      </c>
      <c r="C10" s="122" t="s">
        <v>31</v>
      </c>
      <c r="D10" s="41"/>
      <c r="E10" s="41"/>
      <c r="F10" s="41"/>
      <c r="G10" s="41"/>
      <c r="H10" s="42" t="s">
        <v>28</v>
      </c>
      <c r="I10" s="43" t="s">
        <v>13</v>
      </c>
      <c r="J10" s="116" t="s">
        <v>1</v>
      </c>
    </row>
    <row r="11" spans="1:23" x14ac:dyDescent="0.25">
      <c r="A11" s="119"/>
      <c r="B11" s="121"/>
      <c r="C11" s="123"/>
      <c r="D11" s="44"/>
      <c r="E11" s="44"/>
      <c r="F11" s="44"/>
      <c r="G11" s="44"/>
      <c r="H11" s="45" t="s">
        <v>29</v>
      </c>
      <c r="I11" s="46" t="s">
        <v>14</v>
      </c>
      <c r="J11" s="117"/>
      <c r="M11" s="2"/>
    </row>
    <row r="12" spans="1:23" ht="12" customHeight="1" x14ac:dyDescent="0.25">
      <c r="A12" s="69" t="s">
        <v>25</v>
      </c>
      <c r="B12" s="70"/>
      <c r="C12" s="71"/>
      <c r="D12" s="39">
        <v>12.4</v>
      </c>
      <c r="E12" s="39">
        <v>9.1999999999999993</v>
      </c>
      <c r="F12" s="39">
        <v>12.074999999999999</v>
      </c>
      <c r="G12" s="39">
        <v>12.47</v>
      </c>
      <c r="H12" s="40">
        <f t="shared" ref="H12:H31" si="0">SUM(D12+E12+F12+G12)</f>
        <v>46.144999999999996</v>
      </c>
      <c r="I12" s="35">
        <f>SUM(H12+H13)</f>
        <v>93.3</v>
      </c>
      <c r="J12" s="115">
        <v>1</v>
      </c>
      <c r="K12" s="11"/>
      <c r="L12" s="3"/>
      <c r="M12" s="4"/>
    </row>
    <row r="13" spans="1:23" ht="12" customHeight="1" x14ac:dyDescent="0.25">
      <c r="A13" s="75" t="s">
        <v>24</v>
      </c>
      <c r="B13" s="76">
        <v>2000</v>
      </c>
      <c r="C13" s="79" t="s">
        <v>32</v>
      </c>
      <c r="D13" s="39">
        <v>13.5</v>
      </c>
      <c r="E13" s="39">
        <v>8.8249999999999993</v>
      </c>
      <c r="F13" s="39">
        <v>12.13</v>
      </c>
      <c r="G13" s="39">
        <v>12.7</v>
      </c>
      <c r="H13" s="40">
        <f t="shared" si="0"/>
        <v>47.155000000000001</v>
      </c>
      <c r="I13" s="36">
        <f>SUM(H12+H13)</f>
        <v>93.3</v>
      </c>
      <c r="J13" s="115"/>
      <c r="K13" s="11"/>
      <c r="L13" s="3"/>
      <c r="M13" s="4"/>
    </row>
    <row r="14" spans="1:23" ht="12" customHeight="1" x14ac:dyDescent="0.25">
      <c r="A14" s="69" t="s">
        <v>39</v>
      </c>
      <c r="B14" s="70"/>
      <c r="C14" s="71"/>
      <c r="D14" s="39">
        <v>13.7</v>
      </c>
      <c r="E14" s="39">
        <v>9.4499999999999993</v>
      </c>
      <c r="F14" s="39">
        <v>11.25</v>
      </c>
      <c r="G14" s="39">
        <v>12.14</v>
      </c>
      <c r="H14" s="40">
        <f t="shared" si="0"/>
        <v>46.54</v>
      </c>
      <c r="I14" s="35">
        <f>SUM(H14+H15)</f>
        <v>92.550000000000011</v>
      </c>
      <c r="J14" s="115">
        <v>2</v>
      </c>
      <c r="K14" s="11"/>
      <c r="L14" s="3"/>
      <c r="M14" s="4"/>
    </row>
    <row r="15" spans="1:23" ht="12" customHeight="1" x14ac:dyDescent="0.25">
      <c r="A15" s="75" t="s">
        <v>23</v>
      </c>
      <c r="B15" s="76">
        <v>1998</v>
      </c>
      <c r="C15" s="79" t="s">
        <v>32</v>
      </c>
      <c r="D15" s="39">
        <v>13.3</v>
      </c>
      <c r="E15" s="39">
        <v>9.15</v>
      </c>
      <c r="F15" s="39">
        <v>11.76</v>
      </c>
      <c r="G15" s="39">
        <v>11.8</v>
      </c>
      <c r="H15" s="40">
        <f t="shared" si="0"/>
        <v>46.010000000000005</v>
      </c>
      <c r="I15" s="36">
        <f>SUM(H14+H15)</f>
        <v>92.550000000000011</v>
      </c>
      <c r="J15" s="115"/>
      <c r="K15" s="11"/>
      <c r="L15" s="3"/>
      <c r="M15" s="4"/>
    </row>
    <row r="16" spans="1:23" ht="12" customHeight="1" x14ac:dyDescent="0.25">
      <c r="A16" s="69" t="s">
        <v>34</v>
      </c>
      <c r="B16" s="70"/>
      <c r="C16" s="80"/>
      <c r="D16" s="39">
        <v>13.1</v>
      </c>
      <c r="E16" s="39">
        <v>10.225</v>
      </c>
      <c r="F16" s="39">
        <v>11.4</v>
      </c>
      <c r="G16" s="39">
        <v>10.84</v>
      </c>
      <c r="H16" s="40">
        <f t="shared" si="0"/>
        <v>45.564999999999998</v>
      </c>
      <c r="I16" s="35">
        <f>SUM(H16+H17)</f>
        <v>90.94</v>
      </c>
      <c r="J16" s="115">
        <v>3</v>
      </c>
      <c r="K16" s="11"/>
      <c r="L16" s="3"/>
      <c r="M16" s="4"/>
    </row>
    <row r="17" spans="1:13" ht="12" customHeight="1" x14ac:dyDescent="0.25">
      <c r="A17" s="75" t="s">
        <v>35</v>
      </c>
      <c r="B17" s="76">
        <v>2000</v>
      </c>
      <c r="C17" s="78" t="s">
        <v>32</v>
      </c>
      <c r="D17" s="39">
        <v>13.2</v>
      </c>
      <c r="E17" s="39">
        <v>10.175000000000001</v>
      </c>
      <c r="F17" s="39">
        <v>10.66</v>
      </c>
      <c r="G17" s="39">
        <v>11.34</v>
      </c>
      <c r="H17" s="40">
        <f t="shared" si="0"/>
        <v>45.375</v>
      </c>
      <c r="I17" s="36">
        <f>SUM(H16+H17)</f>
        <v>90.94</v>
      </c>
      <c r="J17" s="115"/>
      <c r="K17" s="11"/>
      <c r="L17" s="3"/>
      <c r="M17" s="4"/>
    </row>
    <row r="18" spans="1:13" ht="12" customHeight="1" x14ac:dyDescent="0.25">
      <c r="A18" s="69" t="s">
        <v>60</v>
      </c>
      <c r="B18" s="70"/>
      <c r="C18" s="80"/>
      <c r="D18" s="39">
        <v>13.2</v>
      </c>
      <c r="E18" s="39">
        <v>9.0250000000000004</v>
      </c>
      <c r="F18" s="39">
        <v>11.75</v>
      </c>
      <c r="G18" s="39">
        <v>12.3</v>
      </c>
      <c r="H18" s="40">
        <f t="shared" si="0"/>
        <v>46.275000000000006</v>
      </c>
      <c r="I18" s="35">
        <f>SUM(H18+H19)</f>
        <v>89.03</v>
      </c>
      <c r="J18" s="115">
        <v>4</v>
      </c>
    </row>
    <row r="19" spans="1:13" ht="12" customHeight="1" x14ac:dyDescent="0.25">
      <c r="A19" s="75" t="s">
        <v>33</v>
      </c>
      <c r="B19" s="76">
        <v>1999</v>
      </c>
      <c r="C19" s="78" t="s">
        <v>32</v>
      </c>
      <c r="D19" s="39">
        <v>12.2</v>
      </c>
      <c r="E19" s="39">
        <v>7.125</v>
      </c>
      <c r="F19" s="39">
        <v>11.53</v>
      </c>
      <c r="G19" s="39">
        <v>11.9</v>
      </c>
      <c r="H19" s="40">
        <f t="shared" si="0"/>
        <v>42.754999999999995</v>
      </c>
      <c r="I19" s="36">
        <f>SUM(H18+H19)</f>
        <v>89.03</v>
      </c>
      <c r="J19" s="115"/>
    </row>
    <row r="20" spans="1:13" ht="12" customHeight="1" x14ac:dyDescent="0.25">
      <c r="A20" s="69" t="s">
        <v>42</v>
      </c>
      <c r="B20" s="70"/>
      <c r="C20" s="80"/>
      <c r="D20" s="39">
        <v>12.66</v>
      </c>
      <c r="E20" s="39">
        <v>7.8</v>
      </c>
      <c r="F20" s="39">
        <v>12.574999999999999</v>
      </c>
      <c r="G20" s="39">
        <v>11</v>
      </c>
      <c r="H20" s="40">
        <f t="shared" si="0"/>
        <v>44.034999999999997</v>
      </c>
      <c r="I20" s="35">
        <f>SUM(H20+H21)</f>
        <v>86.1</v>
      </c>
      <c r="J20" s="115">
        <v>5</v>
      </c>
    </row>
    <row r="21" spans="1:13" ht="12" customHeight="1" x14ac:dyDescent="0.25">
      <c r="A21" s="75" t="s">
        <v>43</v>
      </c>
      <c r="B21" s="76">
        <v>1999</v>
      </c>
      <c r="C21" s="78" t="s">
        <v>36</v>
      </c>
      <c r="D21" s="39">
        <v>13</v>
      </c>
      <c r="E21" s="39">
        <v>5.7249999999999996</v>
      </c>
      <c r="F21" s="39">
        <v>11.3</v>
      </c>
      <c r="G21" s="39">
        <v>12.04</v>
      </c>
      <c r="H21" s="40">
        <f t="shared" si="0"/>
        <v>42.064999999999998</v>
      </c>
      <c r="I21" s="36">
        <f>SUM(H20+H21)</f>
        <v>86.1</v>
      </c>
      <c r="J21" s="115"/>
    </row>
    <row r="22" spans="1:13" ht="12" customHeight="1" x14ac:dyDescent="0.25">
      <c r="A22" s="69" t="s">
        <v>49</v>
      </c>
      <c r="B22" s="70"/>
      <c r="C22" s="80"/>
      <c r="D22" s="72">
        <v>12.8</v>
      </c>
      <c r="E22" s="72">
        <v>9.4749999999999996</v>
      </c>
      <c r="F22" s="72">
        <v>9.4499999999999993</v>
      </c>
      <c r="G22" s="72">
        <v>10.9</v>
      </c>
      <c r="H22" s="73">
        <f t="shared" si="0"/>
        <v>42.625</v>
      </c>
      <c r="I22" s="74">
        <f>SUM(H22+H23)</f>
        <v>84.215000000000003</v>
      </c>
      <c r="J22" s="115">
        <v>6</v>
      </c>
    </row>
    <row r="23" spans="1:13" ht="12" customHeight="1" x14ac:dyDescent="0.25">
      <c r="A23" s="75" t="s">
        <v>23</v>
      </c>
      <c r="B23" s="76">
        <v>1999</v>
      </c>
      <c r="C23" s="78" t="s">
        <v>32</v>
      </c>
      <c r="D23" s="72">
        <v>11.8</v>
      </c>
      <c r="E23" s="72">
        <v>8.75</v>
      </c>
      <c r="F23" s="72">
        <v>10.1</v>
      </c>
      <c r="G23" s="72">
        <v>10.94</v>
      </c>
      <c r="H23" s="73">
        <f t="shared" si="0"/>
        <v>41.589999999999996</v>
      </c>
      <c r="I23" s="77">
        <f>SUM(H22+H23)</f>
        <v>84.215000000000003</v>
      </c>
      <c r="J23" s="115"/>
    </row>
    <row r="24" spans="1:13" ht="12" customHeight="1" x14ac:dyDescent="0.25">
      <c r="A24" s="69" t="s">
        <v>40</v>
      </c>
      <c r="B24" s="70"/>
      <c r="C24" s="71"/>
      <c r="D24" s="39">
        <v>12.93</v>
      </c>
      <c r="E24" s="39">
        <v>5.0999999999999996</v>
      </c>
      <c r="F24" s="39">
        <v>9.9749999999999996</v>
      </c>
      <c r="G24" s="39">
        <v>12.24</v>
      </c>
      <c r="H24" s="40">
        <f t="shared" si="0"/>
        <v>40.245000000000005</v>
      </c>
      <c r="I24" s="35">
        <f>SUM(H24+H25)</f>
        <v>84.034999999999997</v>
      </c>
      <c r="J24" s="115">
        <v>7</v>
      </c>
    </row>
    <row r="25" spans="1:13" ht="12" customHeight="1" x14ac:dyDescent="0.25">
      <c r="A25" s="75" t="s">
        <v>27</v>
      </c>
      <c r="B25" s="76">
        <v>1998</v>
      </c>
      <c r="C25" s="79" t="s">
        <v>36</v>
      </c>
      <c r="D25" s="39">
        <v>13.2</v>
      </c>
      <c r="E25" s="39">
        <v>6.25</v>
      </c>
      <c r="F25" s="39">
        <v>12.1</v>
      </c>
      <c r="G25" s="39">
        <v>12.24</v>
      </c>
      <c r="H25" s="40">
        <f t="shared" si="0"/>
        <v>43.79</v>
      </c>
      <c r="I25" s="36">
        <f>SUM(H24+H25)</f>
        <v>84.034999999999997</v>
      </c>
      <c r="J25" s="115"/>
    </row>
    <row r="26" spans="1:13" ht="12" customHeight="1" x14ac:dyDescent="0.25">
      <c r="A26" s="69" t="s">
        <v>59</v>
      </c>
      <c r="B26" s="70"/>
      <c r="C26" s="71"/>
      <c r="D26" s="39">
        <v>12.83</v>
      </c>
      <c r="E26" s="39">
        <v>7.5250000000000004</v>
      </c>
      <c r="F26" s="39">
        <v>9.0749999999999993</v>
      </c>
      <c r="G26" s="39">
        <v>11.57</v>
      </c>
      <c r="H26" s="40">
        <f t="shared" si="0"/>
        <v>41</v>
      </c>
      <c r="I26" s="35">
        <f>SUM(H26+H27)</f>
        <v>82.36</v>
      </c>
      <c r="J26" s="115">
        <v>8</v>
      </c>
    </row>
    <row r="27" spans="1:13" ht="12" customHeight="1" x14ac:dyDescent="0.25">
      <c r="A27" s="75" t="s">
        <v>24</v>
      </c>
      <c r="B27" s="76">
        <v>1999</v>
      </c>
      <c r="C27" s="79" t="s">
        <v>32</v>
      </c>
      <c r="D27" s="39">
        <v>12.8</v>
      </c>
      <c r="E27" s="39">
        <v>7.7</v>
      </c>
      <c r="F27" s="39">
        <v>9.36</v>
      </c>
      <c r="G27" s="39">
        <v>11.5</v>
      </c>
      <c r="H27" s="40">
        <f t="shared" si="0"/>
        <v>41.36</v>
      </c>
      <c r="I27" s="36">
        <f>SUM(H26+H27)</f>
        <v>82.36</v>
      </c>
      <c r="J27" s="115"/>
    </row>
    <row r="28" spans="1:13" ht="12" customHeight="1" x14ac:dyDescent="0.25">
      <c r="A28" s="69" t="s">
        <v>54</v>
      </c>
      <c r="B28" s="70"/>
      <c r="C28" s="71"/>
      <c r="D28" s="72">
        <v>12.7</v>
      </c>
      <c r="E28" s="72">
        <v>7.3250000000000002</v>
      </c>
      <c r="F28" s="72">
        <v>9.125</v>
      </c>
      <c r="G28" s="72">
        <v>11.7</v>
      </c>
      <c r="H28" s="73">
        <f t="shared" si="0"/>
        <v>40.849999999999994</v>
      </c>
      <c r="I28" s="74">
        <f>SUM(H28+H29)</f>
        <v>78.08</v>
      </c>
      <c r="J28" s="115">
        <v>9</v>
      </c>
    </row>
    <row r="29" spans="1:13" ht="12" customHeight="1" x14ac:dyDescent="0.25">
      <c r="A29" s="75" t="s">
        <v>55</v>
      </c>
      <c r="B29" s="76">
        <v>2000</v>
      </c>
      <c r="C29" s="79" t="s">
        <v>36</v>
      </c>
      <c r="D29" s="72">
        <v>12.8</v>
      </c>
      <c r="E29" s="72">
        <v>4.8</v>
      </c>
      <c r="F29" s="72">
        <v>8.06</v>
      </c>
      <c r="G29" s="72">
        <v>11.57</v>
      </c>
      <c r="H29" s="73">
        <f t="shared" si="0"/>
        <v>37.230000000000004</v>
      </c>
      <c r="I29" s="77">
        <f>SUM(H28+H29)</f>
        <v>78.08</v>
      </c>
      <c r="J29" s="115"/>
    </row>
    <row r="30" spans="1:13" ht="12" customHeight="1" x14ac:dyDescent="0.25">
      <c r="A30" s="69" t="s">
        <v>61</v>
      </c>
      <c r="B30" s="70"/>
      <c r="C30" s="80"/>
      <c r="D30" s="72">
        <v>0</v>
      </c>
      <c r="E30" s="72">
        <v>8.5500000000000007</v>
      </c>
      <c r="F30" s="72">
        <v>0</v>
      </c>
      <c r="G30" s="72">
        <v>0</v>
      </c>
      <c r="H30" s="73">
        <f t="shared" si="0"/>
        <v>8.5500000000000007</v>
      </c>
      <c r="I30" s="74">
        <f>SUM(H30+H31)</f>
        <v>15.775</v>
      </c>
      <c r="J30" s="115">
        <v>10</v>
      </c>
    </row>
    <row r="31" spans="1:13" ht="12" customHeight="1" x14ac:dyDescent="0.25">
      <c r="A31" s="75" t="s">
        <v>62</v>
      </c>
      <c r="B31" s="76">
        <v>2000</v>
      </c>
      <c r="C31" s="78" t="s">
        <v>36</v>
      </c>
      <c r="D31" s="72">
        <v>0</v>
      </c>
      <c r="E31" s="72">
        <v>7.2249999999999996</v>
      </c>
      <c r="F31" s="72">
        <v>0</v>
      </c>
      <c r="G31" s="72">
        <v>0</v>
      </c>
      <c r="H31" s="73">
        <f t="shared" si="0"/>
        <v>7.2249999999999996</v>
      </c>
      <c r="I31" s="77">
        <f>SUM(H30+H31)</f>
        <v>15.775</v>
      </c>
      <c r="J31" s="115"/>
    </row>
    <row r="32" spans="1:13" ht="6.75" customHeight="1" x14ac:dyDescent="0.25">
      <c r="A32" s="87"/>
      <c r="B32" s="88"/>
      <c r="C32" s="89"/>
      <c r="D32" s="90"/>
      <c r="E32" s="90"/>
      <c r="F32" s="90"/>
      <c r="G32" s="90"/>
      <c r="H32" s="91"/>
      <c r="I32" s="92"/>
      <c r="J32" s="95"/>
    </row>
    <row r="33" spans="1:22" ht="12" customHeight="1" x14ac:dyDescent="0.25">
      <c r="A33" s="82" t="s">
        <v>17</v>
      </c>
      <c r="B33" s="82"/>
      <c r="C33" s="82"/>
      <c r="D33" s="82"/>
      <c r="E33" s="82"/>
      <c r="F33" s="82"/>
      <c r="G33" s="82"/>
      <c r="H33" s="82"/>
      <c r="I33" s="82"/>
      <c r="J33" s="82"/>
      <c r="K33" s="11"/>
      <c r="L33" s="3"/>
      <c r="M33" s="4"/>
    </row>
    <row r="34" spans="1:22" x14ac:dyDescent="0.25">
      <c r="A34" s="126" t="s">
        <v>11</v>
      </c>
      <c r="B34" s="120" t="s">
        <v>19</v>
      </c>
      <c r="C34" s="122" t="s">
        <v>31</v>
      </c>
      <c r="D34" s="41"/>
      <c r="E34" s="41"/>
      <c r="F34" s="41"/>
      <c r="G34" s="41"/>
      <c r="H34" s="42" t="s">
        <v>28</v>
      </c>
      <c r="I34" s="43" t="s">
        <v>13</v>
      </c>
      <c r="J34" s="116" t="s">
        <v>1</v>
      </c>
      <c r="K34" s="11"/>
      <c r="L34" s="3"/>
      <c r="M34" s="4"/>
    </row>
    <row r="35" spans="1:22" x14ac:dyDescent="0.25">
      <c r="A35" s="119"/>
      <c r="B35" s="121"/>
      <c r="C35" s="123"/>
      <c r="D35" s="44"/>
      <c r="E35" s="44"/>
      <c r="F35" s="44"/>
      <c r="G35" s="44"/>
      <c r="H35" s="45" t="s">
        <v>29</v>
      </c>
      <c r="I35" s="46" t="s">
        <v>14</v>
      </c>
      <c r="J35" s="117"/>
      <c r="K35" s="11"/>
      <c r="L35" s="3"/>
      <c r="M35" s="4"/>
    </row>
    <row r="36" spans="1:22" ht="12" customHeight="1" x14ac:dyDescent="0.25">
      <c r="A36" s="69" t="s">
        <v>63</v>
      </c>
      <c r="B36" s="70"/>
      <c r="C36" s="71"/>
      <c r="D36" s="72">
        <v>12.13</v>
      </c>
      <c r="E36" s="72">
        <v>11</v>
      </c>
      <c r="F36" s="72">
        <v>12.25</v>
      </c>
      <c r="G36" s="72">
        <v>12.17</v>
      </c>
      <c r="H36" s="73">
        <f t="shared" ref="H36:H47" si="1">SUM(D36+E36+F36+G36)</f>
        <v>47.550000000000004</v>
      </c>
      <c r="I36" s="74">
        <f>SUM(H36+H37)</f>
        <v>96.625</v>
      </c>
      <c r="J36" s="102">
        <v>1</v>
      </c>
      <c r="K36" s="10"/>
      <c r="L36" s="3"/>
      <c r="M36" s="4"/>
    </row>
    <row r="37" spans="1:22" ht="12" customHeight="1" x14ac:dyDescent="0.25">
      <c r="A37" s="75" t="s">
        <v>64</v>
      </c>
      <c r="B37" s="76">
        <v>2001</v>
      </c>
      <c r="C37" s="83" t="s">
        <v>36</v>
      </c>
      <c r="D37" s="72">
        <v>13.4</v>
      </c>
      <c r="E37" s="72">
        <v>10.875</v>
      </c>
      <c r="F37" s="72">
        <v>12.26</v>
      </c>
      <c r="G37" s="72">
        <v>12.54</v>
      </c>
      <c r="H37" s="73">
        <f t="shared" si="1"/>
        <v>49.074999999999996</v>
      </c>
      <c r="I37" s="77">
        <f>SUM(H36+H37)</f>
        <v>96.625</v>
      </c>
      <c r="J37" s="103"/>
      <c r="K37" s="10"/>
      <c r="L37" s="3"/>
      <c r="M37" s="4"/>
    </row>
    <row r="38" spans="1:22" ht="12" customHeight="1" x14ac:dyDescent="0.25">
      <c r="A38" s="69" t="s">
        <v>52</v>
      </c>
      <c r="B38" s="70"/>
      <c r="C38" s="80"/>
      <c r="D38" s="72">
        <v>13.7</v>
      </c>
      <c r="E38" s="72">
        <v>10.5</v>
      </c>
      <c r="F38" s="72">
        <v>10.025</v>
      </c>
      <c r="G38" s="72">
        <v>12.5</v>
      </c>
      <c r="H38" s="73">
        <f t="shared" si="1"/>
        <v>46.725000000000001</v>
      </c>
      <c r="I38" s="74">
        <f>SUM(H38+H39)</f>
        <v>90.97999999999999</v>
      </c>
      <c r="J38" s="102">
        <v>2</v>
      </c>
      <c r="K38" s="10"/>
      <c r="L38" s="3"/>
      <c r="M38" s="4"/>
    </row>
    <row r="39" spans="1:22" ht="12" customHeight="1" x14ac:dyDescent="0.25">
      <c r="A39" s="75" t="s">
        <v>22</v>
      </c>
      <c r="B39" s="76">
        <v>2001</v>
      </c>
      <c r="C39" s="78" t="s">
        <v>36</v>
      </c>
      <c r="D39" s="72">
        <v>13.26</v>
      </c>
      <c r="E39" s="72">
        <v>8.7249999999999996</v>
      </c>
      <c r="F39" s="72">
        <v>10</v>
      </c>
      <c r="G39" s="72">
        <v>12.27</v>
      </c>
      <c r="H39" s="73">
        <f t="shared" si="1"/>
        <v>44.254999999999995</v>
      </c>
      <c r="I39" s="77">
        <f>SUM(H38+H39)</f>
        <v>90.97999999999999</v>
      </c>
      <c r="J39" s="103"/>
      <c r="K39" s="10"/>
      <c r="L39" s="3"/>
      <c r="M39" s="4"/>
    </row>
    <row r="40" spans="1:22" ht="12" customHeight="1" x14ac:dyDescent="0.25">
      <c r="A40" s="69" t="s">
        <v>44</v>
      </c>
      <c r="B40" s="70"/>
      <c r="C40" s="80"/>
      <c r="D40" s="72">
        <v>13.3</v>
      </c>
      <c r="E40" s="72">
        <v>9.4</v>
      </c>
      <c r="F40" s="72">
        <v>10.025</v>
      </c>
      <c r="G40" s="72">
        <v>10.97</v>
      </c>
      <c r="H40" s="73">
        <f t="shared" si="1"/>
        <v>43.695</v>
      </c>
      <c r="I40" s="74">
        <f>SUM(H40+H41)</f>
        <v>88.050000000000011</v>
      </c>
      <c r="J40" s="102">
        <v>3</v>
      </c>
      <c r="K40" s="10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</row>
    <row r="41" spans="1:22" ht="12" customHeight="1" x14ac:dyDescent="0.25">
      <c r="A41" s="75" t="s">
        <v>45</v>
      </c>
      <c r="B41" s="76">
        <v>2001</v>
      </c>
      <c r="C41" s="78" t="s">
        <v>32</v>
      </c>
      <c r="D41" s="72">
        <v>13</v>
      </c>
      <c r="E41" s="72">
        <v>9.7249999999999996</v>
      </c>
      <c r="F41" s="72">
        <v>10.96</v>
      </c>
      <c r="G41" s="72">
        <v>10.67</v>
      </c>
      <c r="H41" s="73">
        <f t="shared" si="1"/>
        <v>44.355000000000004</v>
      </c>
      <c r="I41" s="77">
        <f>SUM(H40+H41)</f>
        <v>88.050000000000011</v>
      </c>
      <c r="J41" s="103"/>
      <c r="K41" s="10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</row>
    <row r="42" spans="1:22" ht="12" customHeight="1" x14ac:dyDescent="0.25">
      <c r="A42" s="69" t="s">
        <v>41</v>
      </c>
      <c r="B42" s="70"/>
      <c r="C42" s="84"/>
      <c r="D42" s="72">
        <v>13.1</v>
      </c>
      <c r="E42" s="72">
        <v>7.125</v>
      </c>
      <c r="F42" s="72">
        <v>10.8</v>
      </c>
      <c r="G42" s="72">
        <v>11.87</v>
      </c>
      <c r="H42" s="73">
        <f t="shared" si="1"/>
        <v>42.895000000000003</v>
      </c>
      <c r="I42" s="74">
        <f>SUM(H42+H43)</f>
        <v>87.38</v>
      </c>
      <c r="J42" s="102">
        <v>4</v>
      </c>
      <c r="K42" s="10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</row>
    <row r="43" spans="1:22" ht="12" customHeight="1" x14ac:dyDescent="0.25">
      <c r="A43" s="75" t="s">
        <v>47</v>
      </c>
      <c r="B43" s="76">
        <v>2002</v>
      </c>
      <c r="C43" s="79" t="s">
        <v>36</v>
      </c>
      <c r="D43" s="72">
        <v>12.13</v>
      </c>
      <c r="E43" s="72">
        <v>9.125</v>
      </c>
      <c r="F43" s="72">
        <v>10.86</v>
      </c>
      <c r="G43" s="72">
        <v>12.37</v>
      </c>
      <c r="H43" s="73">
        <f t="shared" si="1"/>
        <v>44.484999999999999</v>
      </c>
      <c r="I43" s="77">
        <f>SUM(H42+H43)</f>
        <v>87.38</v>
      </c>
      <c r="J43" s="103"/>
      <c r="K43" s="10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</row>
    <row r="44" spans="1:22" ht="12" customHeight="1" x14ac:dyDescent="0.25">
      <c r="A44" s="69" t="s">
        <v>50</v>
      </c>
      <c r="B44" s="70"/>
      <c r="C44" s="71"/>
      <c r="D44" s="72">
        <v>12.4</v>
      </c>
      <c r="E44" s="72">
        <v>9.375</v>
      </c>
      <c r="F44" s="72">
        <v>9.8249999999999993</v>
      </c>
      <c r="G44" s="72">
        <v>10.44</v>
      </c>
      <c r="H44" s="73">
        <f t="shared" si="1"/>
        <v>42.04</v>
      </c>
      <c r="I44" s="74">
        <f>SUM(H44+H45)</f>
        <v>83.534999999999997</v>
      </c>
      <c r="J44" s="102">
        <v>5</v>
      </c>
      <c r="K44" s="10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</row>
    <row r="45" spans="1:22" ht="12" customHeight="1" x14ac:dyDescent="0.25">
      <c r="A45" s="75" t="s">
        <v>26</v>
      </c>
      <c r="B45" s="76">
        <v>2001</v>
      </c>
      <c r="C45" s="79" t="s">
        <v>32</v>
      </c>
      <c r="D45" s="72">
        <v>12.17</v>
      </c>
      <c r="E45" s="72">
        <v>8.5250000000000004</v>
      </c>
      <c r="F45" s="72">
        <v>9.86</v>
      </c>
      <c r="G45" s="72">
        <v>10.94</v>
      </c>
      <c r="H45" s="73">
        <f t="shared" si="1"/>
        <v>41.494999999999997</v>
      </c>
      <c r="I45" s="77">
        <f>SUM(H44+H45)</f>
        <v>83.534999999999997</v>
      </c>
      <c r="J45" s="103"/>
      <c r="K45" s="10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</row>
    <row r="46" spans="1:22" ht="12" customHeight="1" x14ac:dyDescent="0.25">
      <c r="A46" s="69" t="s">
        <v>65</v>
      </c>
      <c r="B46" s="70"/>
      <c r="C46" s="80"/>
      <c r="D46" s="72">
        <v>12.3</v>
      </c>
      <c r="E46" s="72">
        <v>2.875</v>
      </c>
      <c r="F46" s="72">
        <v>8.0749999999999993</v>
      </c>
      <c r="G46" s="72">
        <v>10.24</v>
      </c>
      <c r="H46" s="73">
        <f t="shared" si="1"/>
        <v>33.49</v>
      </c>
      <c r="I46" s="74">
        <f>SUM(H46+H47)</f>
        <v>68.814999999999998</v>
      </c>
      <c r="J46" s="102">
        <v>6</v>
      </c>
      <c r="K46" s="10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</row>
    <row r="47" spans="1:22" ht="12" customHeight="1" x14ac:dyDescent="0.25">
      <c r="A47" s="75" t="s">
        <v>51</v>
      </c>
      <c r="B47" s="76">
        <v>2002</v>
      </c>
      <c r="C47" s="78" t="s">
        <v>32</v>
      </c>
      <c r="D47" s="72">
        <v>11.7</v>
      </c>
      <c r="E47" s="72">
        <v>6.2249999999999996</v>
      </c>
      <c r="F47" s="72">
        <v>7.5</v>
      </c>
      <c r="G47" s="72">
        <v>9.9</v>
      </c>
      <c r="H47" s="73">
        <f t="shared" si="1"/>
        <v>35.324999999999996</v>
      </c>
      <c r="I47" s="77">
        <f>SUM(H46+H47)</f>
        <v>68.814999999999998</v>
      </c>
      <c r="J47" s="103"/>
      <c r="K47" s="10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</row>
    <row r="48" spans="1:22" ht="6" customHeight="1" x14ac:dyDescent="0.25">
      <c r="K48" s="10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</row>
    <row r="49" spans="1:13" ht="12" customHeight="1" x14ac:dyDescent="0.25">
      <c r="A49" s="15" t="s">
        <v>66</v>
      </c>
      <c r="B49" s="29"/>
      <c r="C49" s="30"/>
      <c r="D49" s="19"/>
      <c r="E49" s="19"/>
      <c r="F49" s="19"/>
      <c r="G49" s="19"/>
      <c r="H49" s="20"/>
      <c r="I49" s="23"/>
      <c r="J49" s="66"/>
      <c r="K49" s="10"/>
      <c r="L49" s="3"/>
      <c r="M49" s="4"/>
    </row>
    <row r="50" spans="1:13" ht="15" customHeight="1" x14ac:dyDescent="0.25">
      <c r="A50" s="118" t="s">
        <v>11</v>
      </c>
      <c r="B50" s="120" t="s">
        <v>19</v>
      </c>
      <c r="C50" s="122" t="s">
        <v>31</v>
      </c>
      <c r="D50" s="41"/>
      <c r="E50" s="41"/>
      <c r="F50" s="41"/>
      <c r="G50" s="41"/>
      <c r="H50" s="42" t="s">
        <v>28</v>
      </c>
      <c r="I50" s="43" t="s">
        <v>13</v>
      </c>
      <c r="J50" s="116" t="s">
        <v>1</v>
      </c>
      <c r="K50" s="10"/>
      <c r="L50" s="3"/>
      <c r="M50" s="4"/>
    </row>
    <row r="51" spans="1:13" ht="15" customHeight="1" x14ac:dyDescent="0.25">
      <c r="A51" s="119"/>
      <c r="B51" s="121"/>
      <c r="C51" s="123"/>
      <c r="D51" s="44"/>
      <c r="E51" s="44"/>
      <c r="F51" s="44"/>
      <c r="G51" s="44"/>
      <c r="H51" s="45" t="s">
        <v>29</v>
      </c>
      <c r="I51" s="46" t="s">
        <v>14</v>
      </c>
      <c r="J51" s="117"/>
      <c r="K51" s="93"/>
    </row>
    <row r="52" spans="1:13" ht="12" customHeight="1" x14ac:dyDescent="0.25">
      <c r="A52" s="37" t="s">
        <v>67</v>
      </c>
      <c r="B52" s="48"/>
      <c r="C52" s="62"/>
      <c r="D52" s="72">
        <v>9.0649999999999995</v>
      </c>
      <c r="E52" s="72">
        <v>7.0250000000000004</v>
      </c>
      <c r="F52" s="72">
        <v>8.0250000000000004</v>
      </c>
      <c r="G52" s="72">
        <v>8.0399999999999991</v>
      </c>
      <c r="H52" s="73">
        <f t="shared" ref="H52:H63" si="2">SUM(D52+E52+F52+G52)</f>
        <v>32.155000000000001</v>
      </c>
      <c r="I52" s="74">
        <f>SUM(H52+H53)</f>
        <v>78.930000000000007</v>
      </c>
      <c r="J52" s="103">
        <v>1</v>
      </c>
      <c r="K52" s="93"/>
    </row>
    <row r="53" spans="1:13" ht="12" customHeight="1" x14ac:dyDescent="0.25">
      <c r="A53" s="38" t="s">
        <v>21</v>
      </c>
      <c r="B53" s="49">
        <v>2003</v>
      </c>
      <c r="C53" s="96" t="s">
        <v>32</v>
      </c>
      <c r="D53" s="72">
        <v>13.3</v>
      </c>
      <c r="E53" s="72">
        <v>10.074999999999999</v>
      </c>
      <c r="F53" s="72">
        <v>11.56</v>
      </c>
      <c r="G53" s="72">
        <v>11.84</v>
      </c>
      <c r="H53" s="73">
        <f t="shared" si="2"/>
        <v>46.775000000000006</v>
      </c>
      <c r="I53" s="77">
        <f>SUM(H52+H53)</f>
        <v>78.930000000000007</v>
      </c>
      <c r="J53" s="103"/>
      <c r="K53" s="93"/>
    </row>
    <row r="54" spans="1:13" ht="12" customHeight="1" x14ac:dyDescent="0.25">
      <c r="A54" s="69" t="s">
        <v>46</v>
      </c>
      <c r="B54" s="70"/>
      <c r="C54" s="71"/>
      <c r="D54" s="72">
        <v>8.7850000000000001</v>
      </c>
      <c r="E54" s="72">
        <v>6.3250000000000002</v>
      </c>
      <c r="F54" s="72">
        <v>7.55</v>
      </c>
      <c r="G54" s="72">
        <v>8.17</v>
      </c>
      <c r="H54" s="73">
        <f t="shared" si="2"/>
        <v>30.83</v>
      </c>
      <c r="I54" s="74">
        <f>SUM(H54+H55)</f>
        <v>75.45</v>
      </c>
      <c r="J54" s="103">
        <v>2</v>
      </c>
      <c r="K54" s="93"/>
    </row>
    <row r="55" spans="1:13" ht="12" customHeight="1" x14ac:dyDescent="0.25">
      <c r="A55" s="75" t="s">
        <v>48</v>
      </c>
      <c r="B55" s="76">
        <v>2003</v>
      </c>
      <c r="C55" s="85" t="s">
        <v>36</v>
      </c>
      <c r="D55" s="72">
        <v>13.2</v>
      </c>
      <c r="E55" s="72">
        <v>8.0500000000000007</v>
      </c>
      <c r="F55" s="72">
        <v>11.1</v>
      </c>
      <c r="G55" s="72">
        <v>12.27</v>
      </c>
      <c r="H55" s="73">
        <f t="shared" si="2"/>
        <v>44.620000000000005</v>
      </c>
      <c r="I55" s="77">
        <f>SUM(H54+H55)</f>
        <v>75.45</v>
      </c>
      <c r="J55" s="103"/>
      <c r="K55" s="93"/>
    </row>
    <row r="56" spans="1:13" ht="12" customHeight="1" x14ac:dyDescent="0.25">
      <c r="A56" s="37" t="s">
        <v>68</v>
      </c>
      <c r="B56" s="48"/>
      <c r="C56" s="62"/>
      <c r="D56" s="72">
        <v>8.92</v>
      </c>
      <c r="E56" s="72">
        <v>6.9249999999999998</v>
      </c>
      <c r="F56" s="72">
        <v>6.6</v>
      </c>
      <c r="G56" s="72">
        <v>8.24</v>
      </c>
      <c r="H56" s="73">
        <f t="shared" si="2"/>
        <v>30.685000000000002</v>
      </c>
      <c r="I56" s="74">
        <f>SUM(H56+H57)</f>
        <v>75.39</v>
      </c>
      <c r="J56" s="103">
        <v>3</v>
      </c>
      <c r="K56" s="93"/>
    </row>
    <row r="57" spans="1:13" ht="12" customHeight="1" x14ac:dyDescent="0.25">
      <c r="A57" s="38" t="s">
        <v>26</v>
      </c>
      <c r="B57" s="49">
        <v>2003</v>
      </c>
      <c r="C57" s="96" t="s">
        <v>32</v>
      </c>
      <c r="D57" s="72">
        <v>12.2</v>
      </c>
      <c r="E57" s="72">
        <v>8.875</v>
      </c>
      <c r="F57" s="72">
        <v>11.56</v>
      </c>
      <c r="G57" s="72">
        <v>12.07</v>
      </c>
      <c r="H57" s="73">
        <f t="shared" si="2"/>
        <v>44.704999999999998</v>
      </c>
      <c r="I57" s="77">
        <f>SUM(H56+H57)</f>
        <v>75.39</v>
      </c>
      <c r="J57" s="103"/>
      <c r="K57" s="93"/>
    </row>
    <row r="58" spans="1:13" ht="12" customHeight="1" x14ac:dyDescent="0.25">
      <c r="A58" s="69" t="s">
        <v>73</v>
      </c>
      <c r="B58" s="70"/>
      <c r="C58" s="80"/>
      <c r="D58" s="72">
        <v>8.8000000000000007</v>
      </c>
      <c r="E58" s="72">
        <v>6.5250000000000004</v>
      </c>
      <c r="F58" s="72">
        <v>7.6</v>
      </c>
      <c r="G58" s="72">
        <v>7.8</v>
      </c>
      <c r="H58" s="73">
        <f t="shared" si="2"/>
        <v>30.725000000000001</v>
      </c>
      <c r="I58" s="74">
        <f>SUM(H58+H59)</f>
        <v>74.41</v>
      </c>
      <c r="J58" s="103">
        <v>4</v>
      </c>
      <c r="K58" s="94"/>
    </row>
    <row r="59" spans="1:13" ht="12" customHeight="1" x14ac:dyDescent="0.25">
      <c r="A59" s="75" t="s">
        <v>53</v>
      </c>
      <c r="B59" s="76">
        <v>2004</v>
      </c>
      <c r="C59" s="85" t="s">
        <v>32</v>
      </c>
      <c r="D59" s="72">
        <v>12.3</v>
      </c>
      <c r="E59" s="72">
        <v>9.7249999999999996</v>
      </c>
      <c r="F59" s="72">
        <v>10.26</v>
      </c>
      <c r="G59" s="72">
        <v>11.4</v>
      </c>
      <c r="H59" s="73">
        <f t="shared" si="2"/>
        <v>43.684999999999995</v>
      </c>
      <c r="I59" s="77">
        <f>SUM(H58+H59)</f>
        <v>74.41</v>
      </c>
      <c r="J59" s="103"/>
      <c r="K59" s="94"/>
    </row>
    <row r="60" spans="1:13" ht="12" customHeight="1" x14ac:dyDescent="0.25">
      <c r="A60" s="37" t="s">
        <v>69</v>
      </c>
      <c r="B60" s="48"/>
      <c r="C60" s="97"/>
      <c r="D60" s="72">
        <v>8.2550000000000008</v>
      </c>
      <c r="E60" s="72">
        <v>6.2249999999999996</v>
      </c>
      <c r="F60" s="72">
        <v>7.7750000000000004</v>
      </c>
      <c r="G60" s="72">
        <v>8.57</v>
      </c>
      <c r="H60" s="73">
        <f t="shared" si="2"/>
        <v>30.825000000000003</v>
      </c>
      <c r="I60" s="74">
        <f>SUM(H60+H61)</f>
        <v>74.265000000000001</v>
      </c>
      <c r="J60" s="103">
        <v>5</v>
      </c>
      <c r="K60" s="94"/>
    </row>
    <row r="61" spans="1:13" ht="12" customHeight="1" x14ac:dyDescent="0.25">
      <c r="A61" s="38" t="s">
        <v>70</v>
      </c>
      <c r="B61" s="49">
        <v>2003</v>
      </c>
      <c r="C61" s="98" t="s">
        <v>32</v>
      </c>
      <c r="D61" s="72">
        <v>13.2</v>
      </c>
      <c r="E61" s="72">
        <v>8.625</v>
      </c>
      <c r="F61" s="72">
        <v>10.475</v>
      </c>
      <c r="G61" s="72">
        <v>11.14</v>
      </c>
      <c r="H61" s="73">
        <f t="shared" si="2"/>
        <v>43.44</v>
      </c>
      <c r="I61" s="77">
        <f>SUM(H60+H61)</f>
        <v>74.265000000000001</v>
      </c>
      <c r="J61" s="103"/>
      <c r="K61" s="94"/>
    </row>
    <row r="62" spans="1:13" ht="12" customHeight="1" x14ac:dyDescent="0.25">
      <c r="A62" s="69" t="s">
        <v>71</v>
      </c>
      <c r="B62" s="70"/>
      <c r="C62" s="80"/>
      <c r="D62" s="72">
        <v>8.4</v>
      </c>
      <c r="E62" s="72">
        <v>6.2249999999999996</v>
      </c>
      <c r="F62" s="72">
        <v>7.7</v>
      </c>
      <c r="G62" s="72">
        <v>8.16</v>
      </c>
      <c r="H62" s="73">
        <f t="shared" si="2"/>
        <v>30.484999999999999</v>
      </c>
      <c r="I62" s="74">
        <f>SUM(H62+H63)</f>
        <v>74.099999999999994</v>
      </c>
      <c r="J62" s="103">
        <v>6</v>
      </c>
      <c r="K62" s="94"/>
      <c r="L62" s="3"/>
      <c r="M62" s="4"/>
    </row>
    <row r="63" spans="1:13" ht="12" customHeight="1" x14ac:dyDescent="0.25">
      <c r="A63" s="75" t="s">
        <v>72</v>
      </c>
      <c r="B63" s="76">
        <v>2003</v>
      </c>
      <c r="C63" s="85" t="s">
        <v>32</v>
      </c>
      <c r="D63" s="72">
        <v>12.6</v>
      </c>
      <c r="E63" s="72">
        <v>8.875</v>
      </c>
      <c r="F63" s="72">
        <v>10.9</v>
      </c>
      <c r="G63" s="72">
        <v>11.24</v>
      </c>
      <c r="H63" s="73">
        <f t="shared" si="2"/>
        <v>43.615000000000002</v>
      </c>
      <c r="I63" s="77">
        <f>SUM(H62+H63)</f>
        <v>74.099999999999994</v>
      </c>
      <c r="J63" s="103"/>
      <c r="K63" s="11"/>
      <c r="L63" s="3"/>
      <c r="M63" s="4"/>
    </row>
    <row r="64" spans="1:13" ht="6.75" customHeight="1" x14ac:dyDescent="0.25">
      <c r="K64" s="11"/>
      <c r="L64" s="3"/>
      <c r="M64" s="4"/>
    </row>
    <row r="65" spans="1:13" ht="12" customHeight="1" x14ac:dyDescent="0.25">
      <c r="A65" s="12" t="s">
        <v>2</v>
      </c>
      <c r="B65" s="12"/>
      <c r="C65" s="13"/>
      <c r="D65" s="4"/>
      <c r="E65" s="4"/>
      <c r="F65" s="4"/>
      <c r="H65" t="s">
        <v>74</v>
      </c>
    </row>
    <row r="66" spans="1:13" ht="12" customHeight="1" x14ac:dyDescent="0.25">
      <c r="A66" s="12" t="s">
        <v>4</v>
      </c>
      <c r="B66" s="12"/>
      <c r="C66" s="13"/>
      <c r="D66" s="4"/>
      <c r="E66" s="4"/>
      <c r="F66" s="4"/>
      <c r="H66" t="s">
        <v>37</v>
      </c>
    </row>
    <row r="67" spans="1:13" ht="7.5" customHeight="1" x14ac:dyDescent="0.25">
      <c r="A67" s="14"/>
      <c r="B67" s="14"/>
      <c r="C67" s="13"/>
      <c r="D67" s="4"/>
      <c r="E67" s="4"/>
      <c r="F67" s="4"/>
    </row>
    <row r="68" spans="1:13" ht="12" customHeight="1" x14ac:dyDescent="0.25">
      <c r="A68" s="12" t="s">
        <v>3</v>
      </c>
      <c r="B68" s="12"/>
      <c r="C68" s="13"/>
      <c r="H68" t="s">
        <v>30</v>
      </c>
    </row>
    <row r="69" spans="1:13" ht="12" customHeight="1" x14ac:dyDescent="0.25">
      <c r="A69" s="12" t="s">
        <v>4</v>
      </c>
      <c r="B69" s="12"/>
      <c r="C69" s="13"/>
      <c r="D69" s="13"/>
      <c r="E69" s="13"/>
      <c r="F69" s="13"/>
      <c r="H69" t="s">
        <v>37</v>
      </c>
    </row>
    <row r="70" spans="1:13" x14ac:dyDescent="0.25">
      <c r="A70" s="29"/>
      <c r="B70" s="50"/>
      <c r="C70" s="30"/>
      <c r="D70" s="19"/>
      <c r="E70" s="19"/>
      <c r="F70" s="19"/>
      <c r="G70" s="19"/>
      <c r="H70" s="20"/>
      <c r="I70" s="24"/>
      <c r="J70" s="60"/>
    </row>
    <row r="71" spans="1:13" x14ac:dyDescent="0.25">
      <c r="A71" s="29"/>
      <c r="B71" s="50"/>
      <c r="C71" s="47"/>
      <c r="D71" s="19"/>
      <c r="E71" s="19"/>
      <c r="F71" s="19"/>
      <c r="G71" s="19"/>
      <c r="H71" s="20"/>
      <c r="I71" s="23"/>
      <c r="J71" s="60"/>
    </row>
    <row r="72" spans="1:13" x14ac:dyDescent="0.25">
      <c r="A72" s="29"/>
      <c r="B72" s="50"/>
      <c r="C72" s="30"/>
      <c r="D72" s="19"/>
      <c r="E72" s="19"/>
      <c r="F72" s="19"/>
      <c r="G72" s="19"/>
      <c r="H72" s="20"/>
      <c r="I72" s="24"/>
      <c r="J72" s="60"/>
    </row>
    <row r="73" spans="1:13" x14ac:dyDescent="0.25">
      <c r="A73" s="29"/>
      <c r="B73" s="50"/>
      <c r="C73" s="47"/>
      <c r="D73" s="19"/>
      <c r="E73" s="19"/>
      <c r="F73" s="19"/>
      <c r="G73" s="19"/>
      <c r="H73" s="20"/>
      <c r="I73" s="23"/>
      <c r="J73" s="60"/>
    </row>
    <row r="74" spans="1:13" x14ac:dyDescent="0.25">
      <c r="A74" s="29"/>
      <c r="B74" s="50"/>
      <c r="C74" s="30"/>
      <c r="D74" s="19"/>
      <c r="E74" s="19"/>
      <c r="F74" s="19"/>
      <c r="G74" s="19"/>
      <c r="H74" s="20"/>
      <c r="I74" s="24"/>
      <c r="J74" s="60"/>
    </row>
    <row r="75" spans="1:13" x14ac:dyDescent="0.25">
      <c r="A75" s="29"/>
      <c r="B75" s="50"/>
      <c r="C75" s="47"/>
      <c r="D75" s="19"/>
      <c r="E75" s="19"/>
      <c r="F75" s="19"/>
      <c r="G75" s="19"/>
      <c r="H75" s="20"/>
      <c r="I75" s="23"/>
      <c r="J75" s="60"/>
    </row>
    <row r="76" spans="1:13" x14ac:dyDescent="0.25">
      <c r="A76" s="29"/>
      <c r="B76" s="50"/>
      <c r="C76" s="30"/>
      <c r="D76" s="19"/>
      <c r="E76" s="19"/>
      <c r="F76" s="19"/>
      <c r="G76" s="19"/>
      <c r="H76" s="20"/>
      <c r="I76" s="24"/>
      <c r="J76" s="60"/>
      <c r="K76" s="11"/>
      <c r="L76" s="3"/>
      <c r="M76" s="4"/>
    </row>
    <row r="77" spans="1:13" x14ac:dyDescent="0.25">
      <c r="A77" s="29"/>
      <c r="B77" s="50"/>
      <c r="C77" s="47"/>
      <c r="D77" s="19"/>
      <c r="E77" s="19"/>
      <c r="F77" s="19"/>
      <c r="G77" s="19"/>
      <c r="H77" s="20"/>
      <c r="I77" s="23"/>
      <c r="J77" s="60"/>
      <c r="K77" s="11"/>
      <c r="L77" s="3"/>
      <c r="M77" s="4"/>
    </row>
    <row r="78" spans="1:13" x14ac:dyDescent="0.25">
      <c r="A78" s="29"/>
      <c r="B78" s="50"/>
      <c r="C78" s="30"/>
      <c r="D78" s="19"/>
      <c r="E78" s="19"/>
      <c r="F78" s="19"/>
      <c r="G78" s="19"/>
      <c r="H78" s="20"/>
      <c r="I78" s="24"/>
      <c r="J78" s="60"/>
      <c r="K78" s="10"/>
      <c r="L78" s="3"/>
      <c r="M78" s="4"/>
    </row>
    <row r="79" spans="1:13" x14ac:dyDescent="0.25">
      <c r="A79" s="29"/>
      <c r="B79" s="50"/>
      <c r="C79" s="47"/>
      <c r="D79" s="19"/>
      <c r="E79" s="19"/>
      <c r="F79" s="19"/>
      <c r="G79" s="19"/>
      <c r="H79" s="20"/>
      <c r="I79" s="23"/>
      <c r="J79" s="60"/>
      <c r="K79" s="10"/>
      <c r="L79" s="3"/>
      <c r="M79" s="4"/>
    </row>
    <row r="80" spans="1:13" x14ac:dyDescent="0.25">
      <c r="A80" s="29"/>
      <c r="B80" s="50"/>
      <c r="C80" s="30"/>
      <c r="D80" s="19"/>
      <c r="E80" s="19"/>
      <c r="F80" s="19"/>
      <c r="G80" s="19"/>
      <c r="H80" s="20"/>
      <c r="I80" s="24"/>
      <c r="J80" s="60"/>
      <c r="K80" s="10"/>
      <c r="L80" s="3"/>
      <c r="M80" s="4"/>
    </row>
    <row r="81" spans="1:13" x14ac:dyDescent="0.25">
      <c r="A81" s="29"/>
      <c r="B81" s="50"/>
      <c r="C81" s="47"/>
      <c r="D81" s="19"/>
      <c r="E81" s="19"/>
      <c r="F81" s="19"/>
      <c r="G81" s="19"/>
      <c r="H81" s="20"/>
      <c r="I81" s="23"/>
      <c r="J81" s="60"/>
      <c r="K81" s="11"/>
      <c r="L81" s="3"/>
      <c r="M81" s="4"/>
    </row>
    <row r="82" spans="1:13" x14ac:dyDescent="0.25">
      <c r="A82" s="29"/>
      <c r="B82" s="50"/>
      <c r="C82" s="30"/>
      <c r="D82" s="19"/>
      <c r="E82" s="19"/>
      <c r="F82" s="19"/>
      <c r="G82" s="19"/>
      <c r="H82" s="20"/>
      <c r="I82" s="24"/>
      <c r="J82" s="60"/>
      <c r="K82" s="11"/>
      <c r="L82" s="3"/>
      <c r="M82" s="4"/>
    </row>
    <row r="83" spans="1:13" x14ac:dyDescent="0.25">
      <c r="A83" s="29"/>
      <c r="B83" s="50"/>
      <c r="C83" s="47"/>
      <c r="D83" s="19"/>
      <c r="E83" s="19"/>
      <c r="F83" s="19"/>
      <c r="G83" s="19"/>
      <c r="H83" s="20"/>
      <c r="I83" s="23"/>
      <c r="J83" s="60"/>
      <c r="K83" s="10"/>
      <c r="L83" s="3"/>
      <c r="M83" s="4"/>
    </row>
    <row r="84" spans="1:13" x14ac:dyDescent="0.25">
      <c r="A84" s="29"/>
      <c r="B84" s="50"/>
      <c r="C84" s="30"/>
      <c r="D84" s="19"/>
      <c r="E84" s="19"/>
      <c r="F84" s="19"/>
      <c r="G84" s="19"/>
      <c r="H84" s="20"/>
      <c r="I84" s="24"/>
      <c r="J84" s="60"/>
      <c r="K84" s="10"/>
      <c r="L84" s="3"/>
      <c r="M84" s="4"/>
    </row>
    <row r="85" spans="1:13" x14ac:dyDescent="0.25">
      <c r="A85" s="29"/>
      <c r="B85" s="50"/>
      <c r="C85" s="47"/>
      <c r="D85" s="19"/>
      <c r="E85" s="19"/>
      <c r="F85" s="19"/>
      <c r="G85" s="19"/>
      <c r="H85" s="20"/>
      <c r="I85" s="23"/>
      <c r="J85" s="60"/>
      <c r="K85" s="9"/>
      <c r="L85" s="16"/>
      <c r="M85" s="4"/>
    </row>
    <row r="86" spans="1:13" x14ac:dyDescent="0.25">
      <c r="A86" s="29"/>
      <c r="B86" s="50"/>
      <c r="C86" s="30"/>
      <c r="D86" s="19"/>
      <c r="E86" s="19"/>
      <c r="F86" s="19"/>
      <c r="G86" s="19"/>
      <c r="H86" s="20"/>
      <c r="I86" s="24"/>
      <c r="J86" s="60"/>
      <c r="K86" s="10"/>
      <c r="L86" s="16"/>
      <c r="M86" s="4"/>
    </row>
    <row r="87" spans="1:13" x14ac:dyDescent="0.25">
      <c r="A87" s="29"/>
      <c r="B87" s="50"/>
      <c r="C87" s="47"/>
      <c r="D87" s="19"/>
      <c r="E87" s="19"/>
      <c r="F87" s="19"/>
      <c r="G87" s="19"/>
      <c r="H87" s="20"/>
      <c r="I87" s="23"/>
      <c r="J87" s="60"/>
      <c r="K87" s="10"/>
      <c r="L87" s="3"/>
      <c r="M87" s="4"/>
    </row>
    <row r="88" spans="1:13" x14ac:dyDescent="0.25">
      <c r="A88" s="29"/>
      <c r="B88" s="50"/>
      <c r="C88" s="30"/>
      <c r="D88" s="19"/>
      <c r="E88" s="19"/>
      <c r="F88" s="19"/>
      <c r="G88" s="19"/>
      <c r="H88" s="20"/>
      <c r="I88" s="24"/>
      <c r="J88" s="60"/>
      <c r="K88" s="9"/>
      <c r="L88" s="3"/>
      <c r="M88" s="4"/>
    </row>
    <row r="89" spans="1:13" x14ac:dyDescent="0.25">
      <c r="A89" s="29"/>
      <c r="B89" s="50"/>
      <c r="C89" s="47"/>
      <c r="D89" s="19"/>
      <c r="E89" s="19"/>
      <c r="F89" s="19"/>
      <c r="G89" s="19"/>
      <c r="H89" s="20"/>
      <c r="I89" s="23"/>
      <c r="J89" s="60"/>
    </row>
    <row r="90" spans="1:13" x14ac:dyDescent="0.25">
      <c r="A90" s="29"/>
      <c r="B90" s="50"/>
      <c r="C90" s="30"/>
      <c r="D90" s="19"/>
      <c r="E90" s="19"/>
      <c r="F90" s="19"/>
      <c r="G90" s="19"/>
      <c r="H90" s="20"/>
      <c r="I90" s="24"/>
      <c r="J90" s="60"/>
    </row>
    <row r="91" spans="1:13" x14ac:dyDescent="0.25">
      <c r="A91" s="29"/>
      <c r="B91" s="50"/>
      <c r="C91" s="30"/>
      <c r="D91" s="19"/>
      <c r="E91" s="19"/>
      <c r="F91" s="19"/>
      <c r="G91" s="19"/>
      <c r="H91" s="20"/>
      <c r="I91" s="23"/>
      <c r="J91" s="60"/>
    </row>
    <row r="92" spans="1:13" x14ac:dyDescent="0.25">
      <c r="A92" s="29"/>
      <c r="B92" s="50"/>
      <c r="C92" s="30"/>
      <c r="D92" s="19"/>
      <c r="E92" s="19"/>
      <c r="F92" s="19"/>
      <c r="G92" s="19"/>
      <c r="H92" s="20"/>
      <c r="I92" s="24"/>
      <c r="J92" s="60"/>
    </row>
    <row r="93" spans="1:13" x14ac:dyDescent="0.25">
      <c r="A93" s="29"/>
      <c r="B93" s="50"/>
      <c r="C93" s="30"/>
      <c r="D93" s="19"/>
      <c r="E93" s="19"/>
      <c r="F93" s="19"/>
      <c r="G93" s="19"/>
      <c r="H93" s="20"/>
      <c r="I93" s="23"/>
      <c r="J93" s="60"/>
    </row>
    <row r="94" spans="1:13" x14ac:dyDescent="0.25">
      <c r="A94" s="29"/>
      <c r="B94" s="50"/>
      <c r="C94" s="30"/>
      <c r="D94" s="19"/>
      <c r="E94" s="19"/>
      <c r="F94" s="19"/>
      <c r="G94" s="19"/>
      <c r="H94" s="20"/>
      <c r="I94" s="24"/>
      <c r="J94" s="60"/>
    </row>
    <row r="95" spans="1:13" x14ac:dyDescent="0.25">
      <c r="A95" s="29"/>
      <c r="B95" s="50"/>
      <c r="C95" s="30"/>
      <c r="D95" s="19"/>
      <c r="E95" s="19"/>
      <c r="F95" s="19"/>
      <c r="G95" s="19"/>
      <c r="H95" s="20"/>
      <c r="I95" s="23"/>
      <c r="J95" s="60"/>
    </row>
    <row r="96" spans="1:13" x14ac:dyDescent="0.25">
      <c r="A96" s="29"/>
      <c r="B96" s="50"/>
      <c r="C96" s="30"/>
      <c r="D96" s="19"/>
      <c r="E96" s="19"/>
      <c r="F96" s="19"/>
      <c r="G96" s="19"/>
      <c r="H96" s="20"/>
      <c r="I96" s="24"/>
      <c r="J96" s="60"/>
    </row>
    <row r="97" spans="1:10" x14ac:dyDescent="0.25">
      <c r="A97" s="29"/>
      <c r="B97" s="50"/>
      <c r="C97" s="30"/>
      <c r="D97" s="19"/>
      <c r="E97" s="19"/>
      <c r="F97" s="19"/>
      <c r="G97" s="19"/>
      <c r="H97" s="20"/>
      <c r="I97" s="23"/>
      <c r="J97" s="60"/>
    </row>
    <row r="98" spans="1:10" x14ac:dyDescent="0.25">
      <c r="A98" s="29"/>
      <c r="B98" s="50"/>
      <c r="C98" s="30"/>
      <c r="D98" s="19"/>
      <c r="E98" s="19"/>
      <c r="F98" s="19"/>
      <c r="G98" s="19"/>
      <c r="H98" s="20"/>
      <c r="I98" s="24"/>
      <c r="J98" s="60"/>
    </row>
    <row r="99" spans="1:10" x14ac:dyDescent="0.25">
      <c r="A99" s="29"/>
      <c r="B99" s="50"/>
      <c r="C99" s="30"/>
      <c r="D99" s="19"/>
      <c r="E99" s="19"/>
      <c r="F99" s="19"/>
      <c r="G99" s="19"/>
      <c r="H99" s="20"/>
      <c r="I99" s="23"/>
      <c r="J99" s="60"/>
    </row>
    <row r="102" spans="1:10" x14ac:dyDescent="0.25">
      <c r="G102" s="4"/>
    </row>
    <row r="103" spans="1:10" x14ac:dyDescent="0.25">
      <c r="G103" s="4"/>
    </row>
    <row r="104" spans="1:10" x14ac:dyDescent="0.25">
      <c r="G104" s="4"/>
    </row>
    <row r="110" spans="1:10" ht="15.75" x14ac:dyDescent="0.25">
      <c r="A110" s="63"/>
      <c r="B110" s="63"/>
      <c r="C110" s="63"/>
      <c r="D110" s="63"/>
      <c r="E110" s="63"/>
      <c r="F110" s="63"/>
      <c r="G110" s="63"/>
      <c r="H110" s="63"/>
      <c r="I110" s="63"/>
      <c r="J110" s="63"/>
    </row>
    <row r="112" spans="1:10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x14ac:dyDescent="0.25">
      <c r="A113" s="65"/>
      <c r="B113" s="65"/>
      <c r="C113" s="65"/>
      <c r="D113" s="65"/>
      <c r="E113" s="65"/>
      <c r="F113" s="65"/>
      <c r="G113" s="65"/>
      <c r="H113" s="65"/>
      <c r="I113" s="65"/>
      <c r="J113" s="65"/>
    </row>
    <row r="114" spans="1:10" ht="15.7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</row>
    <row r="115" spans="1:10" x14ac:dyDescent="0.25">
      <c r="A115" s="1"/>
      <c r="B115" s="1"/>
      <c r="C115" s="8"/>
      <c r="D115" s="15"/>
      <c r="E115" s="15"/>
      <c r="F115" s="15"/>
      <c r="G115" s="15"/>
      <c r="H115" s="15"/>
      <c r="I115" s="15"/>
      <c r="J115" s="15"/>
    </row>
    <row r="116" spans="1:10" x14ac:dyDescent="0.25">
      <c r="A116" s="15"/>
      <c r="B116" s="15"/>
      <c r="C116" s="8"/>
      <c r="D116" s="8"/>
      <c r="E116" s="8"/>
      <c r="F116" s="8"/>
      <c r="G116" s="8"/>
      <c r="J116" s="8"/>
    </row>
    <row r="117" spans="1:10" x14ac:dyDescent="0.25">
      <c r="A117" s="57"/>
      <c r="B117" s="52"/>
      <c r="C117" s="58"/>
      <c r="D117" s="2"/>
      <c r="E117" s="2"/>
      <c r="F117" s="2"/>
      <c r="G117" s="2"/>
      <c r="H117" s="53"/>
      <c r="I117" s="54"/>
      <c r="J117" s="59"/>
    </row>
    <row r="118" spans="1:10" x14ac:dyDescent="0.25">
      <c r="A118" s="57"/>
      <c r="B118" s="52"/>
      <c r="C118" s="58"/>
      <c r="D118" s="2"/>
      <c r="E118" s="2"/>
      <c r="F118" s="2"/>
      <c r="G118" s="2"/>
      <c r="H118" s="55"/>
      <c r="I118" s="56"/>
      <c r="J118" s="59"/>
    </row>
    <row r="119" spans="1:10" x14ac:dyDescent="0.25">
      <c r="A119" s="29"/>
      <c r="B119" s="29"/>
      <c r="C119" s="30"/>
      <c r="D119" s="19"/>
      <c r="E119" s="19"/>
      <c r="F119" s="19"/>
      <c r="G119" s="19"/>
      <c r="H119" s="20"/>
      <c r="I119" s="24"/>
      <c r="J119" s="60"/>
    </row>
    <row r="120" spans="1:10" x14ac:dyDescent="0.25">
      <c r="A120" s="29"/>
      <c r="B120" s="29"/>
      <c r="C120" s="30"/>
      <c r="D120" s="19"/>
      <c r="E120" s="19"/>
      <c r="F120" s="19"/>
      <c r="G120" s="19"/>
      <c r="H120" s="20"/>
      <c r="I120" s="23"/>
      <c r="J120" s="61"/>
    </row>
    <row r="121" spans="1:10" x14ac:dyDescent="0.25">
      <c r="A121" s="29"/>
      <c r="B121" s="29"/>
      <c r="C121" s="30"/>
      <c r="D121" s="19"/>
      <c r="E121" s="19"/>
      <c r="F121" s="19"/>
      <c r="G121" s="19"/>
      <c r="H121" s="20"/>
      <c r="I121" s="31"/>
      <c r="J121" s="60"/>
    </row>
    <row r="122" spans="1:10" x14ac:dyDescent="0.25">
      <c r="A122" s="26"/>
      <c r="B122" s="26"/>
      <c r="C122" s="28"/>
      <c r="D122" s="19"/>
      <c r="E122" s="19"/>
      <c r="F122" s="19"/>
      <c r="G122" s="19"/>
      <c r="H122" s="20"/>
      <c r="I122" s="23"/>
      <c r="J122" s="60"/>
    </row>
    <row r="123" spans="1:10" x14ac:dyDescent="0.25">
      <c r="A123" s="29"/>
      <c r="B123" s="29"/>
      <c r="C123" s="30"/>
      <c r="D123" s="19"/>
      <c r="E123" s="19"/>
      <c r="F123" s="19"/>
      <c r="G123" s="19"/>
      <c r="H123" s="20"/>
      <c r="I123" s="24"/>
      <c r="J123" s="60"/>
    </row>
    <row r="124" spans="1:10" x14ac:dyDescent="0.25">
      <c r="A124" s="29"/>
      <c r="B124" s="29"/>
      <c r="C124" s="30"/>
      <c r="D124" s="19"/>
      <c r="E124" s="19"/>
      <c r="F124" s="19"/>
      <c r="G124" s="19"/>
      <c r="H124" s="20"/>
      <c r="I124" s="23"/>
      <c r="J124" s="60"/>
    </row>
    <row r="125" spans="1:10" x14ac:dyDescent="0.25">
      <c r="A125" s="29"/>
      <c r="B125" s="29"/>
      <c r="C125" s="30"/>
      <c r="D125" s="19"/>
      <c r="E125" s="19"/>
      <c r="F125" s="19"/>
      <c r="G125" s="19"/>
      <c r="H125" s="20"/>
      <c r="I125" s="24"/>
      <c r="J125" s="60"/>
    </row>
    <row r="126" spans="1:10" x14ac:dyDescent="0.25">
      <c r="A126" s="29"/>
      <c r="B126" s="29"/>
      <c r="C126" s="30"/>
      <c r="D126" s="19"/>
      <c r="E126" s="19"/>
      <c r="F126" s="19"/>
      <c r="G126" s="19"/>
      <c r="H126" s="20"/>
      <c r="I126" s="23"/>
      <c r="J126" s="60"/>
    </row>
    <row r="127" spans="1:10" x14ac:dyDescent="0.25">
      <c r="A127" s="29"/>
      <c r="B127" s="29"/>
      <c r="C127" s="30"/>
      <c r="D127" s="19"/>
      <c r="E127" s="19"/>
      <c r="F127" s="19"/>
      <c r="G127" s="19"/>
      <c r="H127" s="20"/>
      <c r="I127" s="24"/>
      <c r="J127" s="60"/>
    </row>
    <row r="128" spans="1:10" x14ac:dyDescent="0.25">
      <c r="A128" s="29"/>
      <c r="B128" s="29"/>
      <c r="C128" s="30"/>
      <c r="D128" s="19"/>
      <c r="E128" s="19"/>
      <c r="F128" s="19"/>
      <c r="G128" s="19"/>
      <c r="H128" s="20"/>
      <c r="I128" s="23"/>
      <c r="J128" s="60"/>
    </row>
    <row r="129" spans="1:10" x14ac:dyDescent="0.25">
      <c r="A129" s="29"/>
      <c r="B129" s="29"/>
      <c r="C129" s="30"/>
      <c r="D129" s="19"/>
      <c r="E129" s="19"/>
      <c r="F129" s="19"/>
      <c r="G129" s="19"/>
      <c r="H129" s="20"/>
      <c r="I129" s="24"/>
      <c r="J129" s="60"/>
    </row>
    <row r="130" spans="1:10" x14ac:dyDescent="0.25">
      <c r="A130" s="29"/>
      <c r="B130" s="29"/>
      <c r="C130" s="30"/>
      <c r="D130" s="19"/>
      <c r="E130" s="19"/>
      <c r="F130" s="19"/>
      <c r="G130" s="19"/>
      <c r="H130" s="20"/>
      <c r="I130" s="23"/>
      <c r="J130" s="60"/>
    </row>
    <row r="131" spans="1:10" x14ac:dyDescent="0.25">
      <c r="A131" s="29"/>
      <c r="B131" s="29"/>
      <c r="C131" s="30"/>
      <c r="D131" s="19"/>
      <c r="E131" s="19"/>
      <c r="F131" s="19"/>
      <c r="G131" s="19"/>
      <c r="H131" s="20"/>
      <c r="I131" s="24"/>
      <c r="J131" s="60"/>
    </row>
    <row r="132" spans="1:10" x14ac:dyDescent="0.25">
      <c r="A132" s="29"/>
      <c r="B132" s="29"/>
      <c r="C132" s="30"/>
      <c r="D132" s="19"/>
      <c r="E132" s="19"/>
      <c r="F132" s="19"/>
      <c r="G132" s="19"/>
      <c r="H132" s="20"/>
      <c r="I132" s="23"/>
      <c r="J132" s="60"/>
    </row>
    <row r="133" spans="1:10" ht="15.75" customHeight="1" x14ac:dyDescent="0.25">
      <c r="A133" s="29"/>
      <c r="B133" s="29"/>
      <c r="C133" s="30"/>
      <c r="D133" s="19"/>
      <c r="E133" s="19"/>
      <c r="F133" s="19"/>
      <c r="G133" s="19"/>
      <c r="H133" s="20"/>
      <c r="I133" s="24"/>
      <c r="J133" s="60"/>
    </row>
    <row r="134" spans="1:10" ht="14.25" customHeight="1" x14ac:dyDescent="0.25">
      <c r="A134" s="29"/>
      <c r="B134" s="29"/>
      <c r="C134" s="30"/>
      <c r="D134" s="19"/>
      <c r="E134" s="19"/>
      <c r="F134" s="19"/>
      <c r="G134" s="19"/>
      <c r="H134" s="20"/>
      <c r="I134" s="23"/>
      <c r="J134" s="60"/>
    </row>
    <row r="135" spans="1:10" x14ac:dyDescent="0.25">
      <c r="A135" s="29"/>
      <c r="B135" s="29"/>
      <c r="C135" s="30"/>
      <c r="D135" s="19"/>
      <c r="E135" s="19"/>
      <c r="F135" s="19"/>
      <c r="G135" s="19"/>
      <c r="H135" s="20"/>
      <c r="I135" s="24"/>
      <c r="J135" s="60"/>
    </row>
    <row r="136" spans="1:10" x14ac:dyDescent="0.25">
      <c r="A136" s="29"/>
      <c r="B136" s="29"/>
      <c r="C136" s="30"/>
      <c r="D136" s="19"/>
      <c r="E136" s="19"/>
      <c r="F136" s="19"/>
      <c r="G136" s="19"/>
      <c r="H136" s="20"/>
      <c r="I136" s="23"/>
      <c r="J136" s="60"/>
    </row>
    <row r="137" spans="1:10" x14ac:dyDescent="0.25">
      <c r="A137" s="29"/>
      <c r="B137" s="29"/>
      <c r="C137" s="30"/>
      <c r="D137" s="19"/>
      <c r="E137" s="19"/>
      <c r="F137" s="19"/>
      <c r="G137" s="19"/>
      <c r="H137" s="20"/>
      <c r="I137" s="24"/>
      <c r="J137" s="60"/>
    </row>
    <row r="138" spans="1:10" x14ac:dyDescent="0.25">
      <c r="A138" s="29"/>
      <c r="B138" s="29"/>
      <c r="C138" s="30"/>
      <c r="D138" s="19"/>
      <c r="E138" s="19"/>
      <c r="F138" s="19"/>
      <c r="G138" s="19"/>
      <c r="H138" s="20"/>
      <c r="I138" s="23"/>
      <c r="J138" s="60"/>
    </row>
    <row r="139" spans="1:10" ht="14.25" customHeight="1" x14ac:dyDescent="0.25">
      <c r="A139" s="29"/>
      <c r="B139" s="29"/>
      <c r="C139" s="30"/>
      <c r="D139" s="19"/>
      <c r="E139" s="19"/>
      <c r="F139" s="19"/>
      <c r="G139" s="19"/>
      <c r="H139" s="20"/>
      <c r="I139" s="24"/>
      <c r="J139" s="60"/>
    </row>
    <row r="140" spans="1:10" x14ac:dyDescent="0.25">
      <c r="A140" s="29"/>
      <c r="B140" s="29"/>
      <c r="C140" s="30"/>
      <c r="D140" s="19"/>
      <c r="E140" s="19"/>
      <c r="F140" s="19"/>
      <c r="G140" s="19"/>
      <c r="H140" s="20"/>
      <c r="I140" s="23"/>
      <c r="J140" s="61"/>
    </row>
    <row r="141" spans="1:10" ht="15" customHeight="1" x14ac:dyDescent="0.25">
      <c r="H141" s="20"/>
      <c r="I141" s="24"/>
      <c r="J141" s="60"/>
    </row>
    <row r="142" spans="1:10" x14ac:dyDescent="0.25">
      <c r="H142" s="20"/>
      <c r="I142" s="23"/>
      <c r="J142" s="60"/>
    </row>
    <row r="143" spans="1:10" x14ac:dyDescent="0.25">
      <c r="H143" s="20"/>
      <c r="I143" s="24"/>
      <c r="J143" s="60"/>
    </row>
    <row r="144" spans="1:10" x14ac:dyDescent="0.25">
      <c r="H144" s="20"/>
      <c r="I144" s="23"/>
      <c r="J144" s="60"/>
    </row>
    <row r="145" spans="1:10" x14ac:dyDescent="0.25">
      <c r="H145" s="20"/>
      <c r="I145" s="24"/>
      <c r="J145" s="60"/>
    </row>
    <row r="146" spans="1:10" x14ac:dyDescent="0.25">
      <c r="A146" s="29"/>
      <c r="B146" s="29"/>
      <c r="C146" s="30"/>
      <c r="D146" s="19"/>
      <c r="E146" s="19"/>
      <c r="F146" s="19"/>
      <c r="G146" s="19"/>
      <c r="H146" s="20"/>
      <c r="I146" s="23"/>
      <c r="J146" s="60"/>
    </row>
    <row r="147" spans="1:10" x14ac:dyDescent="0.25">
      <c r="A147" s="29"/>
      <c r="B147" s="29"/>
      <c r="C147" s="30"/>
      <c r="D147" s="19"/>
      <c r="E147" s="19"/>
      <c r="F147" s="19"/>
      <c r="G147" s="19"/>
      <c r="H147" s="20"/>
      <c r="I147" s="24"/>
      <c r="J147" s="60"/>
    </row>
    <row r="148" spans="1:10" x14ac:dyDescent="0.25">
      <c r="A148" s="29"/>
      <c r="B148" s="29"/>
      <c r="C148" s="30"/>
      <c r="D148" s="19"/>
      <c r="E148" s="19"/>
      <c r="F148" s="19"/>
      <c r="G148" s="19"/>
      <c r="H148" s="20"/>
      <c r="I148" s="23"/>
      <c r="J148" s="60"/>
    </row>
    <row r="149" spans="1:10" x14ac:dyDescent="0.25">
      <c r="A149" s="29"/>
      <c r="B149" s="29"/>
      <c r="C149" s="30"/>
      <c r="D149" s="19"/>
      <c r="E149" s="19"/>
      <c r="F149" s="19"/>
      <c r="G149" s="19"/>
      <c r="H149" s="20"/>
      <c r="I149" s="24"/>
      <c r="J149" s="60"/>
    </row>
    <row r="150" spans="1:10" x14ac:dyDescent="0.25">
      <c r="A150" s="29"/>
      <c r="B150" s="29"/>
      <c r="C150" s="30"/>
      <c r="D150" s="19"/>
      <c r="E150" s="19"/>
      <c r="F150" s="19"/>
      <c r="G150" s="19"/>
      <c r="H150" s="20"/>
      <c r="I150" s="23"/>
      <c r="J150" s="60"/>
    </row>
    <row r="151" spans="1:10" x14ac:dyDescent="0.25">
      <c r="A151" s="29"/>
      <c r="B151" s="29"/>
      <c r="C151" s="30"/>
      <c r="D151" s="19"/>
      <c r="E151" s="19"/>
      <c r="F151" s="19"/>
      <c r="G151" s="19"/>
      <c r="H151" s="20"/>
      <c r="I151" s="24"/>
      <c r="J151" s="60"/>
    </row>
    <row r="152" spans="1:10" x14ac:dyDescent="0.25">
      <c r="A152" s="29"/>
      <c r="B152" s="29"/>
      <c r="C152" s="30"/>
      <c r="D152" s="19"/>
      <c r="E152" s="19"/>
      <c r="F152" s="19"/>
      <c r="G152" s="19"/>
      <c r="H152" s="20"/>
      <c r="I152" s="23"/>
      <c r="J152" s="60"/>
    </row>
    <row r="153" spans="1:10" x14ac:dyDescent="0.25">
      <c r="A153" s="29"/>
      <c r="B153" s="29"/>
      <c r="C153" s="30"/>
      <c r="D153" s="19"/>
      <c r="E153" s="19"/>
      <c r="F153" s="19"/>
      <c r="G153" s="19"/>
      <c r="H153" s="20"/>
      <c r="I153" s="24"/>
      <c r="J153" s="60"/>
    </row>
    <row r="154" spans="1:10" x14ac:dyDescent="0.25">
      <c r="A154" s="29"/>
      <c r="B154" s="29"/>
      <c r="C154" s="30"/>
      <c r="D154" s="19"/>
      <c r="E154" s="19"/>
      <c r="F154" s="19"/>
      <c r="G154" s="19"/>
      <c r="H154" s="20"/>
      <c r="I154" s="23"/>
      <c r="J154" s="60"/>
    </row>
    <row r="155" spans="1:10" x14ac:dyDescent="0.25">
      <c r="A155" s="29"/>
      <c r="B155" s="29"/>
      <c r="C155" s="30"/>
      <c r="D155" s="19"/>
      <c r="E155" s="19"/>
      <c r="F155" s="19"/>
      <c r="G155" s="19"/>
      <c r="H155" s="20"/>
      <c r="I155" s="24"/>
      <c r="J155" s="60"/>
    </row>
    <row r="156" spans="1:10" x14ac:dyDescent="0.25">
      <c r="A156" s="29"/>
      <c r="B156" s="29"/>
      <c r="C156" s="30"/>
      <c r="D156" s="19"/>
      <c r="E156" s="19"/>
      <c r="F156" s="19"/>
      <c r="G156" s="19"/>
      <c r="H156" s="20"/>
      <c r="I156" s="23"/>
      <c r="J156" s="60"/>
    </row>
    <row r="157" spans="1:10" x14ac:dyDescent="0.25">
      <c r="A157" s="29"/>
      <c r="B157" s="29"/>
      <c r="C157" s="30"/>
      <c r="D157" s="19"/>
      <c r="E157" s="19"/>
      <c r="F157" s="19"/>
      <c r="G157" s="19"/>
      <c r="H157" s="20"/>
      <c r="I157" s="24"/>
      <c r="J157" s="60"/>
    </row>
    <row r="158" spans="1:10" x14ac:dyDescent="0.25">
      <c r="A158" s="29"/>
      <c r="B158" s="29"/>
      <c r="C158" s="30"/>
      <c r="D158" s="19"/>
      <c r="E158" s="19"/>
      <c r="F158" s="19"/>
      <c r="G158" s="19"/>
      <c r="H158" s="20"/>
      <c r="I158" s="23"/>
      <c r="J158" s="60"/>
    </row>
    <row r="159" spans="1:10" x14ac:dyDescent="0.25">
      <c r="A159" s="29"/>
      <c r="B159" s="29"/>
      <c r="C159" s="30"/>
      <c r="D159" s="19"/>
      <c r="E159" s="19"/>
      <c r="F159" s="19"/>
      <c r="G159" s="19"/>
      <c r="H159" s="20"/>
      <c r="I159" s="24"/>
      <c r="J159" s="60"/>
    </row>
    <row r="160" spans="1:10" x14ac:dyDescent="0.25">
      <c r="A160" s="29"/>
      <c r="B160" s="29"/>
      <c r="C160" s="30"/>
      <c r="D160" s="19"/>
      <c r="E160" s="19"/>
      <c r="F160" s="19"/>
      <c r="G160" s="19"/>
      <c r="H160" s="20"/>
      <c r="I160" s="23"/>
      <c r="J160" s="60"/>
    </row>
    <row r="161" spans="1:10" x14ac:dyDescent="0.25">
      <c r="A161" s="29"/>
      <c r="B161" s="29"/>
      <c r="C161" s="30"/>
      <c r="D161" s="19"/>
      <c r="E161" s="19"/>
      <c r="F161" s="19"/>
      <c r="G161" s="19"/>
      <c r="H161" s="20"/>
      <c r="I161" s="24"/>
      <c r="J161" s="60"/>
    </row>
    <row r="162" spans="1:10" x14ac:dyDescent="0.25">
      <c r="A162" s="26"/>
      <c r="B162" s="26"/>
      <c r="C162" s="28"/>
      <c r="D162" s="19"/>
      <c r="E162" s="19"/>
      <c r="F162" s="19"/>
      <c r="G162" s="19"/>
      <c r="H162" s="20"/>
      <c r="I162" s="23"/>
      <c r="J162" s="61"/>
    </row>
    <row r="164" spans="1:10" ht="15.75" x14ac:dyDescent="0.25">
      <c r="A164" s="12"/>
      <c r="B164" s="12"/>
      <c r="C164" s="13"/>
      <c r="D164" s="13"/>
      <c r="E164" s="13"/>
      <c r="F164" s="13"/>
      <c r="H164" s="51"/>
      <c r="I164" s="51"/>
    </row>
    <row r="165" spans="1:10" ht="15.75" x14ac:dyDescent="0.25">
      <c r="A165" s="12"/>
      <c r="B165" s="12"/>
      <c r="C165" s="13"/>
      <c r="D165" s="13"/>
      <c r="E165" s="13"/>
      <c r="F165" s="13"/>
      <c r="H165" s="51"/>
      <c r="I165" s="51"/>
    </row>
    <row r="166" spans="1:10" x14ac:dyDescent="0.25">
      <c r="A166" s="14"/>
      <c r="B166" s="14"/>
      <c r="C166" s="13"/>
      <c r="D166" s="13"/>
      <c r="E166" s="13"/>
      <c r="F166" s="13"/>
      <c r="H166" s="13"/>
      <c r="I166" s="13"/>
    </row>
    <row r="167" spans="1:10" ht="15.75" x14ac:dyDescent="0.25">
      <c r="A167" s="12"/>
      <c r="B167" s="12"/>
      <c r="C167" s="13"/>
      <c r="D167" s="13"/>
      <c r="E167" s="13"/>
      <c r="F167" s="13"/>
      <c r="H167" s="51"/>
      <c r="I167" s="51"/>
    </row>
    <row r="168" spans="1:10" ht="15.75" x14ac:dyDescent="0.25">
      <c r="A168" s="12"/>
      <c r="B168" s="12"/>
      <c r="C168" s="13"/>
      <c r="D168" s="13"/>
      <c r="E168" s="13"/>
      <c r="F168" s="13"/>
      <c r="H168" s="51"/>
      <c r="I168" s="51"/>
    </row>
    <row r="169" spans="1:10" x14ac:dyDescent="0.25">
      <c r="A169" s="6"/>
      <c r="B169" s="6"/>
    </row>
    <row r="170" spans="1:10" ht="15.75" x14ac:dyDescent="0.25">
      <c r="A170" s="5"/>
      <c r="B170" s="5"/>
    </row>
    <row r="171" spans="1:10" ht="15.75" x14ac:dyDescent="0.25">
      <c r="A171" s="5"/>
      <c r="B171" s="5"/>
    </row>
    <row r="218" spans="1:10" ht="15.75" x14ac:dyDescent="0.25">
      <c r="A218" s="63" t="s">
        <v>0</v>
      </c>
      <c r="B218" s="63"/>
      <c r="C218" s="63"/>
      <c r="D218" s="63"/>
      <c r="E218" s="63"/>
      <c r="F218" s="63"/>
      <c r="G218" s="63"/>
      <c r="H218" s="63"/>
      <c r="I218" s="63"/>
      <c r="J218" s="63"/>
    </row>
    <row r="220" spans="1:10" x14ac:dyDescent="0.25">
      <c r="A220" s="64" t="s">
        <v>7</v>
      </c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5"/>
      <c r="B221" s="65"/>
      <c r="C221" s="65"/>
      <c r="D221" s="65"/>
      <c r="E221" s="65"/>
      <c r="F221" s="65"/>
      <c r="G221" s="65"/>
      <c r="H221" s="65"/>
      <c r="I221" s="65"/>
      <c r="J221" s="65"/>
    </row>
    <row r="222" spans="1:10" ht="15.7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</row>
    <row r="223" spans="1:10" x14ac:dyDescent="0.25">
      <c r="A223" s="1" t="s">
        <v>5</v>
      </c>
      <c r="B223" s="1"/>
      <c r="C223" s="8"/>
      <c r="D223" s="104" t="s">
        <v>9</v>
      </c>
      <c r="E223" s="104"/>
      <c r="F223" s="104"/>
      <c r="G223" s="104"/>
      <c r="H223" s="104"/>
      <c r="I223" s="104"/>
      <c r="J223" s="104"/>
    </row>
    <row r="224" spans="1:10" x14ac:dyDescent="0.25">
      <c r="A224" s="107" t="s">
        <v>18</v>
      </c>
      <c r="B224" s="107"/>
      <c r="C224" s="107"/>
      <c r="D224" s="8"/>
      <c r="E224" s="8"/>
      <c r="F224" s="8"/>
      <c r="G224" s="8"/>
      <c r="H224" t="s">
        <v>10</v>
      </c>
      <c r="J224" s="8"/>
    </row>
    <row r="225" spans="1:10" x14ac:dyDescent="0.25">
      <c r="A225" s="108" t="s">
        <v>11</v>
      </c>
      <c r="B225" s="67"/>
      <c r="C225" s="110" t="s">
        <v>12</v>
      </c>
      <c r="D225" s="17"/>
      <c r="E225" s="17"/>
      <c r="F225" s="17"/>
      <c r="G225" s="17"/>
      <c r="H225" s="33" t="s">
        <v>15</v>
      </c>
      <c r="I225" s="21" t="s">
        <v>13</v>
      </c>
      <c r="J225" s="112" t="s">
        <v>1</v>
      </c>
    </row>
    <row r="226" spans="1:10" x14ac:dyDescent="0.25">
      <c r="A226" s="109"/>
      <c r="B226" s="68"/>
      <c r="C226" s="111"/>
      <c r="D226" s="18"/>
      <c r="E226" s="18"/>
      <c r="F226" s="18"/>
      <c r="G226" s="18"/>
      <c r="H226" s="34" t="s">
        <v>16</v>
      </c>
      <c r="I226" s="22" t="s">
        <v>14</v>
      </c>
      <c r="J226" s="113"/>
    </row>
    <row r="227" spans="1:10" x14ac:dyDescent="0.25">
      <c r="A227" s="25"/>
      <c r="B227" s="25"/>
      <c r="C227" s="27"/>
      <c r="D227" s="19"/>
      <c r="E227" s="19"/>
      <c r="F227" s="19"/>
      <c r="G227" s="19"/>
      <c r="H227" s="20" t="e">
        <f>SUM(D227+E227+F227+G227+#REF!+#REF!)</f>
        <v>#REF!</v>
      </c>
      <c r="I227" s="32" t="e">
        <f>SUM(H227+H228)</f>
        <v>#REF!</v>
      </c>
      <c r="J227" s="100"/>
    </row>
    <row r="228" spans="1:10" x14ac:dyDescent="0.25">
      <c r="A228" s="29"/>
      <c r="B228" s="29"/>
      <c r="C228" s="30"/>
      <c r="D228" s="19"/>
      <c r="E228" s="19"/>
      <c r="F228" s="19"/>
      <c r="G228" s="19"/>
      <c r="H228" s="20" t="e">
        <f>SUM(D228+E228+F228+G228+#REF!+#REF!)</f>
        <v>#REF!</v>
      </c>
      <c r="I228" s="23" t="e">
        <f>SUM(H227+H228)</f>
        <v>#REF!</v>
      </c>
      <c r="J228" s="101"/>
    </row>
    <row r="229" spans="1:10" x14ac:dyDescent="0.25">
      <c r="A229" s="29"/>
      <c r="B229" s="29"/>
      <c r="C229" s="30"/>
      <c r="D229" s="19"/>
      <c r="E229" s="19"/>
      <c r="F229" s="19"/>
      <c r="G229" s="19"/>
      <c r="H229" s="20" t="e">
        <f>SUM(D229+E229+F229+G229+#REF!+#REF!)</f>
        <v>#REF!</v>
      </c>
      <c r="I229" s="31" t="e">
        <f>SUM(H229+H230)</f>
        <v>#REF!</v>
      </c>
      <c r="J229" s="99"/>
    </row>
    <row r="230" spans="1:10" x14ac:dyDescent="0.25">
      <c r="A230" s="26"/>
      <c r="B230" s="26"/>
      <c r="C230" s="28"/>
      <c r="D230" s="19"/>
      <c r="E230" s="19"/>
      <c r="F230" s="19"/>
      <c r="G230" s="19"/>
      <c r="H230" s="20" t="e">
        <f>SUM(D230+E230+F230+G230+#REF!+#REF!)</f>
        <v>#REF!</v>
      </c>
      <c r="I230" s="23" t="e">
        <f>SUM(H229+H230)</f>
        <v>#REF!</v>
      </c>
      <c r="J230" s="99"/>
    </row>
    <row r="231" spans="1:10" x14ac:dyDescent="0.25">
      <c r="A231" s="29"/>
      <c r="B231" s="29"/>
      <c r="C231" s="30"/>
      <c r="D231" s="19"/>
      <c r="E231" s="19"/>
      <c r="F231" s="19"/>
      <c r="G231" s="19"/>
      <c r="H231" s="20" t="e">
        <f>SUM(D231+E231+F231+G231+#REF!+#REF!)</f>
        <v>#REF!</v>
      </c>
      <c r="I231" s="24" t="e">
        <f>SUM(H231+H232)</f>
        <v>#REF!</v>
      </c>
      <c r="J231" s="99"/>
    </row>
    <row r="232" spans="1:10" x14ac:dyDescent="0.25">
      <c r="A232" s="29"/>
      <c r="B232" s="29"/>
      <c r="C232" s="30"/>
      <c r="D232" s="19"/>
      <c r="E232" s="19"/>
      <c r="F232" s="19"/>
      <c r="G232" s="19"/>
      <c r="H232" s="20" t="e">
        <f>SUM(D232+E232+F232+G232+#REF!+#REF!)</f>
        <v>#REF!</v>
      </c>
      <c r="I232" s="23" t="e">
        <f>SUM(H231+H232)</f>
        <v>#REF!</v>
      </c>
      <c r="J232" s="99"/>
    </row>
    <row r="233" spans="1:10" x14ac:dyDescent="0.25">
      <c r="A233" s="29"/>
      <c r="B233" s="29"/>
      <c r="C233" s="30"/>
      <c r="D233" s="19"/>
      <c r="E233" s="19"/>
      <c r="F233" s="19"/>
      <c r="G233" s="19"/>
      <c r="H233" s="20" t="e">
        <f>SUM(D233+E233+F233+G233+#REF!+#REF!)</f>
        <v>#REF!</v>
      </c>
      <c r="I233" s="24" t="e">
        <f>SUM(H233+H234)</f>
        <v>#REF!</v>
      </c>
      <c r="J233" s="99"/>
    </row>
    <row r="234" spans="1:10" x14ac:dyDescent="0.25">
      <c r="A234" s="29"/>
      <c r="B234" s="29"/>
      <c r="C234" s="30"/>
      <c r="D234" s="19"/>
      <c r="E234" s="19"/>
      <c r="F234" s="19"/>
      <c r="G234" s="19"/>
      <c r="H234" s="20" t="e">
        <f>SUM(D234+E234+F234+G234+#REF!+#REF!)</f>
        <v>#REF!</v>
      </c>
      <c r="I234" s="23" t="e">
        <f>SUM(H233+H234)</f>
        <v>#REF!</v>
      </c>
      <c r="J234" s="99"/>
    </row>
    <row r="235" spans="1:10" x14ac:dyDescent="0.25">
      <c r="A235" s="29"/>
      <c r="B235" s="29"/>
      <c r="C235" s="30"/>
      <c r="D235" s="19"/>
      <c r="E235" s="19"/>
      <c r="F235" s="19"/>
      <c r="G235" s="19"/>
      <c r="H235" s="20" t="e">
        <f>SUM(D235+E235+F235+G235+#REF!+#REF!)</f>
        <v>#REF!</v>
      </c>
      <c r="I235" s="24" t="e">
        <f>SUM(H235+H236)</f>
        <v>#REF!</v>
      </c>
      <c r="J235" s="99"/>
    </row>
    <row r="236" spans="1:10" x14ac:dyDescent="0.25">
      <c r="A236" s="29"/>
      <c r="B236" s="29"/>
      <c r="C236" s="30"/>
      <c r="D236" s="19"/>
      <c r="E236" s="19"/>
      <c r="F236" s="19"/>
      <c r="G236" s="19"/>
      <c r="H236" s="20" t="e">
        <f>SUM(D236+E236+F236+G236+#REF!+#REF!)</f>
        <v>#REF!</v>
      </c>
      <c r="I236" s="23" t="e">
        <f>SUM(H235+H236)</f>
        <v>#REF!</v>
      </c>
      <c r="J236" s="99"/>
    </row>
    <row r="237" spans="1:10" x14ac:dyDescent="0.25">
      <c r="A237" s="29"/>
      <c r="B237" s="29"/>
      <c r="C237" s="30"/>
      <c r="D237" s="19"/>
      <c r="E237" s="19"/>
      <c r="F237" s="19"/>
      <c r="G237" s="19"/>
      <c r="H237" s="20" t="e">
        <f>SUM(D237+E237+F237+G237+#REF!+#REF!)</f>
        <v>#REF!</v>
      </c>
      <c r="I237" s="24" t="e">
        <f>SUM(H237+H238)</f>
        <v>#REF!</v>
      </c>
      <c r="J237" s="99"/>
    </row>
    <row r="238" spans="1:10" x14ac:dyDescent="0.25">
      <c r="A238" s="29"/>
      <c r="B238" s="29"/>
      <c r="C238" s="30"/>
      <c r="D238" s="19"/>
      <c r="E238" s="19"/>
      <c r="F238" s="19"/>
      <c r="G238" s="19"/>
      <c r="H238" s="20" t="e">
        <f>SUM(D238+E238+F238+G238+#REF!+#REF!)</f>
        <v>#REF!</v>
      </c>
      <c r="I238" s="23" t="e">
        <f>SUM(H237+H238)</f>
        <v>#REF!</v>
      </c>
      <c r="J238" s="99"/>
    </row>
    <row r="239" spans="1:10" x14ac:dyDescent="0.25">
      <c r="A239" s="29"/>
      <c r="B239" s="29"/>
      <c r="C239" s="30"/>
      <c r="D239" s="19"/>
      <c r="E239" s="19"/>
      <c r="F239" s="19"/>
      <c r="G239" s="19"/>
      <c r="H239" s="20" t="e">
        <f>SUM(D239+E239+F239+G239+#REF!+#REF!)</f>
        <v>#REF!</v>
      </c>
      <c r="I239" s="24" t="e">
        <f>SUM(H239+H240)</f>
        <v>#REF!</v>
      </c>
      <c r="J239" s="99"/>
    </row>
    <row r="240" spans="1:10" x14ac:dyDescent="0.25">
      <c r="A240" s="29"/>
      <c r="B240" s="29"/>
      <c r="C240" s="30"/>
      <c r="D240" s="19"/>
      <c r="E240" s="19"/>
      <c r="F240" s="19"/>
      <c r="G240" s="19"/>
      <c r="H240" s="20" t="e">
        <f>SUM(D240+E240+F240+G240+#REF!+#REF!)</f>
        <v>#REF!</v>
      </c>
      <c r="I240" s="23" t="e">
        <f>SUM(H239+H240)</f>
        <v>#REF!</v>
      </c>
      <c r="J240" s="99"/>
    </row>
    <row r="241" spans="1:10" x14ac:dyDescent="0.25">
      <c r="A241" s="29"/>
      <c r="B241" s="29"/>
      <c r="C241" s="30"/>
      <c r="D241" s="19"/>
      <c r="E241" s="19"/>
      <c r="F241" s="19"/>
      <c r="G241" s="19"/>
      <c r="H241" s="20" t="e">
        <f>SUM(D241+E241+F241+G241+#REF!+#REF!)</f>
        <v>#REF!</v>
      </c>
      <c r="I241" s="24" t="e">
        <f>SUM(H241+H242)</f>
        <v>#REF!</v>
      </c>
      <c r="J241" s="99"/>
    </row>
    <row r="242" spans="1:10" x14ac:dyDescent="0.25">
      <c r="A242" s="29"/>
      <c r="B242" s="29"/>
      <c r="C242" s="30"/>
      <c r="D242" s="19"/>
      <c r="E242" s="19"/>
      <c r="F242" s="19"/>
      <c r="G242" s="19"/>
      <c r="H242" s="20" t="e">
        <f>SUM(D242+E242+F242+G242+#REF!+#REF!)</f>
        <v>#REF!</v>
      </c>
      <c r="I242" s="23" t="e">
        <f>SUM(H241+H242)</f>
        <v>#REF!</v>
      </c>
      <c r="J242" s="99"/>
    </row>
    <row r="243" spans="1:10" x14ac:dyDescent="0.25">
      <c r="A243" s="29"/>
      <c r="B243" s="29"/>
      <c r="C243" s="30"/>
      <c r="D243" s="19"/>
      <c r="E243" s="19"/>
      <c r="F243" s="19"/>
      <c r="G243" s="19"/>
      <c r="H243" s="20" t="e">
        <f>SUM(D243+E243+F243+G243+#REF!+#REF!)</f>
        <v>#REF!</v>
      </c>
      <c r="I243" s="24" t="e">
        <f>SUM(H243+H244)</f>
        <v>#REF!</v>
      </c>
      <c r="J243" s="99"/>
    </row>
    <row r="244" spans="1:10" x14ac:dyDescent="0.25">
      <c r="A244" s="29"/>
      <c r="B244" s="29"/>
      <c r="C244" s="30"/>
      <c r="D244" s="19"/>
      <c r="E244" s="19"/>
      <c r="F244" s="19"/>
      <c r="G244" s="19"/>
      <c r="H244" s="20" t="e">
        <f>SUM(D244+E244+F244+G244+#REF!+#REF!)</f>
        <v>#REF!</v>
      </c>
      <c r="I244" s="23" t="e">
        <f>SUM(H243+H244)</f>
        <v>#REF!</v>
      </c>
      <c r="J244" s="99"/>
    </row>
    <row r="245" spans="1:10" x14ac:dyDescent="0.25">
      <c r="A245" s="29"/>
      <c r="B245" s="29"/>
      <c r="C245" s="30"/>
      <c r="D245" s="19"/>
      <c r="E245" s="19"/>
      <c r="F245" s="19"/>
      <c r="G245" s="19"/>
      <c r="H245" s="20" t="e">
        <f>SUM(D245+E245+F245+G245+#REF!+#REF!)</f>
        <v>#REF!</v>
      </c>
      <c r="I245" s="24" t="e">
        <f>SUM(H245+H246)</f>
        <v>#REF!</v>
      </c>
      <c r="J245" s="99"/>
    </row>
    <row r="246" spans="1:10" x14ac:dyDescent="0.25">
      <c r="A246" s="29"/>
      <c r="B246" s="29"/>
      <c r="C246" s="30"/>
      <c r="D246" s="19"/>
      <c r="E246" s="19"/>
      <c r="F246" s="19"/>
      <c r="G246" s="19"/>
      <c r="H246" s="20" t="e">
        <f>SUM(D246+E246+F246+G246+#REF!+#REF!)</f>
        <v>#REF!</v>
      </c>
      <c r="I246" s="23" t="e">
        <f>SUM(H245+H246)</f>
        <v>#REF!</v>
      </c>
      <c r="J246" s="99"/>
    </row>
    <row r="247" spans="1:10" x14ac:dyDescent="0.25">
      <c r="A247" s="29"/>
      <c r="B247" s="29"/>
      <c r="C247" s="30"/>
      <c r="D247" s="19"/>
      <c r="E247" s="19"/>
      <c r="F247" s="19"/>
      <c r="G247" s="19"/>
      <c r="H247" s="20" t="e">
        <f>SUM(D247+E247+F247+G247+#REF!+#REF!)</f>
        <v>#REF!</v>
      </c>
      <c r="I247" s="24" t="e">
        <f>SUM(H247+H248)</f>
        <v>#REF!</v>
      </c>
      <c r="J247" s="99"/>
    </row>
    <row r="248" spans="1:10" x14ac:dyDescent="0.25">
      <c r="A248" s="29"/>
      <c r="B248" s="29"/>
      <c r="C248" s="30"/>
      <c r="D248" s="19"/>
      <c r="E248" s="19"/>
      <c r="F248" s="19"/>
      <c r="G248" s="19"/>
      <c r="H248" s="20" t="e">
        <f>SUM(D248+E248+F248+G248+#REF!+#REF!)</f>
        <v>#REF!</v>
      </c>
      <c r="I248" s="23" t="e">
        <f>SUM(H247+H248)</f>
        <v>#REF!</v>
      </c>
      <c r="J248" s="101"/>
    </row>
    <row r="249" spans="1:10" x14ac:dyDescent="0.25">
      <c r="A249" s="29"/>
      <c r="B249" s="29"/>
      <c r="C249" s="30"/>
      <c r="D249" s="19"/>
      <c r="E249" s="19"/>
      <c r="F249" s="19"/>
      <c r="G249" s="19"/>
      <c r="H249" s="20" t="e">
        <f>SUM(D249+E249+F249+G249+#REF!+#REF!)</f>
        <v>#REF!</v>
      </c>
      <c r="I249" s="24" t="e">
        <f>SUM(H249+H250)</f>
        <v>#REF!</v>
      </c>
      <c r="J249" s="99"/>
    </row>
    <row r="250" spans="1:10" x14ac:dyDescent="0.25">
      <c r="A250" s="29"/>
      <c r="B250" s="29"/>
      <c r="C250" s="30"/>
      <c r="D250" s="19"/>
      <c r="E250" s="19"/>
      <c r="F250" s="19"/>
      <c r="G250" s="19"/>
      <c r="H250" s="20" t="e">
        <f>SUM(D250+E250+F250+G250+#REF!+#REF!)</f>
        <v>#REF!</v>
      </c>
      <c r="I250" s="23" t="e">
        <f>SUM(H249+H250)</f>
        <v>#REF!</v>
      </c>
      <c r="J250" s="99"/>
    </row>
    <row r="251" spans="1:10" x14ac:dyDescent="0.25">
      <c r="A251" s="29"/>
      <c r="B251" s="29"/>
      <c r="C251" s="30"/>
      <c r="D251" s="19"/>
      <c r="E251" s="19"/>
      <c r="F251" s="19"/>
      <c r="G251" s="19"/>
      <c r="H251" s="20" t="e">
        <f>SUM(D251+E251+F251+G251+#REF!+#REF!)</f>
        <v>#REF!</v>
      </c>
      <c r="I251" s="24" t="e">
        <f>SUM(H251+H252)</f>
        <v>#REF!</v>
      </c>
      <c r="J251" s="99"/>
    </row>
    <row r="252" spans="1:10" x14ac:dyDescent="0.25">
      <c r="A252" s="29"/>
      <c r="B252" s="29"/>
      <c r="C252" s="30"/>
      <c r="D252" s="19"/>
      <c r="E252" s="19"/>
      <c r="F252" s="19"/>
      <c r="G252" s="19"/>
      <c r="H252" s="20" t="e">
        <f>SUM(D252+E252+F252+G252+#REF!+#REF!)</f>
        <v>#REF!</v>
      </c>
      <c r="I252" s="23" t="e">
        <f>SUM(H251+H252)</f>
        <v>#REF!</v>
      </c>
      <c r="J252" s="99"/>
    </row>
    <row r="253" spans="1:10" x14ac:dyDescent="0.25">
      <c r="A253" s="29"/>
      <c r="B253" s="29"/>
      <c r="C253" s="30"/>
      <c r="D253" s="19"/>
      <c r="E253" s="19"/>
      <c r="F253" s="19"/>
      <c r="G253" s="19"/>
      <c r="H253" s="20" t="e">
        <f>SUM(D253+E253+F253+G253+#REF!+#REF!)</f>
        <v>#REF!</v>
      </c>
      <c r="I253" s="24" t="e">
        <f>SUM(H253+H254)</f>
        <v>#REF!</v>
      </c>
      <c r="J253" s="99"/>
    </row>
    <row r="254" spans="1:10" x14ac:dyDescent="0.25">
      <c r="A254" s="29"/>
      <c r="B254" s="29"/>
      <c r="C254" s="30"/>
      <c r="D254" s="19"/>
      <c r="E254" s="19"/>
      <c r="F254" s="19"/>
      <c r="G254" s="19"/>
      <c r="H254" s="20" t="e">
        <f>SUM(D254+E254+F254+G254+#REF!+#REF!)</f>
        <v>#REF!</v>
      </c>
      <c r="I254" s="23" t="e">
        <f>SUM(H253+H254)</f>
        <v>#REF!</v>
      </c>
      <c r="J254" s="99"/>
    </row>
    <row r="255" spans="1:10" x14ac:dyDescent="0.25">
      <c r="A255" s="29"/>
      <c r="B255" s="29"/>
      <c r="C255" s="30"/>
      <c r="D255" s="19"/>
      <c r="E255" s="19"/>
      <c r="F255" s="19"/>
      <c r="G255" s="19"/>
      <c r="H255" s="20" t="e">
        <f>SUM(D255+E255+F255+G255+#REF!+#REF!)</f>
        <v>#REF!</v>
      </c>
      <c r="I255" s="24" t="e">
        <f>SUM(H255+H256)</f>
        <v>#REF!</v>
      </c>
      <c r="J255" s="99"/>
    </row>
    <row r="256" spans="1:10" x14ac:dyDescent="0.25">
      <c r="A256" s="29"/>
      <c r="B256" s="29"/>
      <c r="C256" s="30"/>
      <c r="D256" s="19"/>
      <c r="E256" s="19"/>
      <c r="F256" s="19"/>
      <c r="G256" s="19"/>
      <c r="H256" s="20" t="e">
        <f>SUM(D256+E256+F256+G256+#REF!+#REF!)</f>
        <v>#REF!</v>
      </c>
      <c r="I256" s="23" t="e">
        <f>SUM(H255+H256)</f>
        <v>#REF!</v>
      </c>
      <c r="J256" s="99"/>
    </row>
    <row r="257" spans="1:10" x14ac:dyDescent="0.25">
      <c r="A257" s="29"/>
      <c r="B257" s="29"/>
      <c r="C257" s="30"/>
      <c r="D257" s="19"/>
      <c r="E257" s="19"/>
      <c r="F257" s="19"/>
      <c r="G257" s="19"/>
      <c r="H257" s="20" t="e">
        <f>SUM(D257+E257+F257+G257+#REF!+#REF!)</f>
        <v>#REF!</v>
      </c>
      <c r="I257" s="24" t="e">
        <f>SUM(H257+H258)</f>
        <v>#REF!</v>
      </c>
      <c r="J257" s="99"/>
    </row>
    <row r="258" spans="1:10" x14ac:dyDescent="0.25">
      <c r="A258" s="29"/>
      <c r="B258" s="29"/>
      <c r="C258" s="30"/>
      <c r="D258" s="19"/>
      <c r="E258" s="19"/>
      <c r="F258" s="19"/>
      <c r="G258" s="19"/>
      <c r="H258" s="20" t="e">
        <f>SUM(D258+E258+F258+G258+#REF!+#REF!)</f>
        <v>#REF!</v>
      </c>
      <c r="I258" s="23" t="e">
        <f>SUM(H257+H258)</f>
        <v>#REF!</v>
      </c>
      <c r="J258" s="99"/>
    </row>
    <row r="259" spans="1:10" x14ac:dyDescent="0.25">
      <c r="A259" s="29"/>
      <c r="B259" s="29"/>
      <c r="C259" s="30"/>
      <c r="D259" s="19"/>
      <c r="E259" s="19"/>
      <c r="F259" s="19"/>
      <c r="G259" s="19"/>
      <c r="H259" s="20" t="e">
        <f>SUM(D259+E259+F259+G259+#REF!+#REF!)</f>
        <v>#REF!</v>
      </c>
      <c r="I259" s="24" t="e">
        <f>SUM(H259+H260)</f>
        <v>#REF!</v>
      </c>
      <c r="J259" s="99"/>
    </row>
    <row r="260" spans="1:10" x14ac:dyDescent="0.25">
      <c r="A260" s="29"/>
      <c r="B260" s="29"/>
      <c r="C260" s="30"/>
      <c r="D260" s="19"/>
      <c r="E260" s="19"/>
      <c r="F260" s="19"/>
      <c r="G260" s="19"/>
      <c r="H260" s="20" t="e">
        <f>SUM(D260+E260+F260+G260+#REF!+#REF!)</f>
        <v>#REF!</v>
      </c>
      <c r="I260" s="23" t="e">
        <f>SUM(H259+H260)</f>
        <v>#REF!</v>
      </c>
      <c r="J260" s="99"/>
    </row>
    <row r="261" spans="1:10" x14ac:dyDescent="0.25">
      <c r="A261" s="29"/>
      <c r="B261" s="29"/>
      <c r="C261" s="30"/>
      <c r="D261" s="19"/>
      <c r="E261" s="19"/>
      <c r="F261" s="19"/>
      <c r="G261" s="19"/>
      <c r="H261" s="20" t="e">
        <f>SUM(D261+E261+F261+G261+#REF!+#REF!)</f>
        <v>#REF!</v>
      </c>
      <c r="I261" s="24" t="e">
        <f>SUM(H261+H262)</f>
        <v>#REF!</v>
      </c>
      <c r="J261" s="99"/>
    </row>
    <row r="262" spans="1:10" x14ac:dyDescent="0.25">
      <c r="A262" s="29"/>
      <c r="B262" s="29"/>
      <c r="C262" s="30"/>
      <c r="D262" s="19"/>
      <c r="E262" s="19"/>
      <c r="F262" s="19"/>
      <c r="G262" s="19"/>
      <c r="H262" s="20" t="e">
        <f>SUM(D262+E262+F262+G262+#REF!+#REF!)</f>
        <v>#REF!</v>
      </c>
      <c r="I262" s="23" t="e">
        <f>SUM(H261+H262)</f>
        <v>#REF!</v>
      </c>
      <c r="J262" s="99"/>
    </row>
    <row r="263" spans="1:10" x14ac:dyDescent="0.25">
      <c r="A263" s="29"/>
      <c r="B263" s="29"/>
      <c r="C263" s="30"/>
      <c r="D263" s="19"/>
      <c r="E263" s="19"/>
      <c r="F263" s="19"/>
      <c r="G263" s="19"/>
      <c r="H263" s="20" t="e">
        <f>SUM(D263+E263+F263+G263+#REF!+#REF!)</f>
        <v>#REF!</v>
      </c>
      <c r="I263" s="24" t="e">
        <f>SUM(H263+H264)</f>
        <v>#REF!</v>
      </c>
      <c r="J263" s="99"/>
    </row>
    <row r="264" spans="1:10" x14ac:dyDescent="0.25">
      <c r="A264" s="29"/>
      <c r="B264" s="29"/>
      <c r="C264" s="30"/>
      <c r="D264" s="19"/>
      <c r="E264" s="19"/>
      <c r="F264" s="19"/>
      <c r="G264" s="19"/>
      <c r="H264" s="20" t="e">
        <f>SUM(D264+E264+F264+G264+#REF!+#REF!)</f>
        <v>#REF!</v>
      </c>
      <c r="I264" s="23" t="e">
        <f>SUM(H263+H264)</f>
        <v>#REF!</v>
      </c>
      <c r="J264" s="99"/>
    </row>
    <row r="265" spans="1:10" x14ac:dyDescent="0.25">
      <c r="A265" s="29"/>
      <c r="B265" s="29"/>
      <c r="C265" s="30"/>
      <c r="D265" s="19"/>
      <c r="E265" s="19"/>
      <c r="F265" s="19"/>
      <c r="G265" s="19"/>
      <c r="H265" s="20" t="e">
        <f>SUM(D265+E265+F265+G265+#REF!+#REF!)</f>
        <v>#REF!</v>
      </c>
      <c r="I265" s="24" t="e">
        <f>SUM(H265+H266)</f>
        <v>#REF!</v>
      </c>
      <c r="J265" s="99"/>
    </row>
    <row r="266" spans="1:10" x14ac:dyDescent="0.25">
      <c r="A266" s="29"/>
      <c r="B266" s="29"/>
      <c r="C266" s="30"/>
      <c r="D266" s="19"/>
      <c r="E266" s="19"/>
      <c r="F266" s="19"/>
      <c r="G266" s="19"/>
      <c r="H266" s="20" t="e">
        <f>SUM(D266+E266+F266+G266+#REF!+#REF!)</f>
        <v>#REF!</v>
      </c>
      <c r="I266" s="23" t="e">
        <f>SUM(H265+H266)</f>
        <v>#REF!</v>
      </c>
      <c r="J266" s="99"/>
    </row>
    <row r="267" spans="1:10" x14ac:dyDescent="0.25">
      <c r="A267" s="29"/>
      <c r="B267" s="29"/>
      <c r="C267" s="30"/>
      <c r="D267" s="19"/>
      <c r="E267" s="19"/>
      <c r="F267" s="19"/>
      <c r="G267" s="19"/>
      <c r="H267" s="20" t="e">
        <f>SUM(D267+E267+F267+G267+#REF!+#REF!)</f>
        <v>#REF!</v>
      </c>
      <c r="I267" s="24" t="e">
        <f>SUM(H267+H268)</f>
        <v>#REF!</v>
      </c>
      <c r="J267" s="99"/>
    </row>
    <row r="268" spans="1:10" x14ac:dyDescent="0.25">
      <c r="A268" s="29"/>
      <c r="B268" s="29"/>
      <c r="C268" s="30"/>
      <c r="D268" s="19"/>
      <c r="E268" s="19"/>
      <c r="F268" s="19"/>
      <c r="G268" s="19"/>
      <c r="H268" s="20" t="e">
        <f>SUM(D268+E268+F268+G268+#REF!+#REF!)</f>
        <v>#REF!</v>
      </c>
      <c r="I268" s="23" t="e">
        <f>SUM(H267+H268)</f>
        <v>#REF!</v>
      </c>
      <c r="J268" s="99"/>
    </row>
    <row r="269" spans="1:10" x14ac:dyDescent="0.25">
      <c r="A269" s="29"/>
      <c r="B269" s="29"/>
      <c r="C269" s="30"/>
      <c r="D269" s="19"/>
      <c r="E269" s="19"/>
      <c r="F269" s="19"/>
      <c r="G269" s="19"/>
      <c r="H269" s="20" t="e">
        <f>SUM(D269+E269+F269+G269+#REF!+#REF!)</f>
        <v>#REF!</v>
      </c>
      <c r="I269" s="24" t="e">
        <f>SUM(H269+H270)</f>
        <v>#REF!</v>
      </c>
      <c r="J269" s="99"/>
    </row>
    <row r="270" spans="1:10" x14ac:dyDescent="0.25">
      <c r="A270" s="26"/>
      <c r="B270" s="26"/>
      <c r="C270" s="28"/>
      <c r="D270" s="19"/>
      <c r="E270" s="19"/>
      <c r="F270" s="19"/>
      <c r="G270" s="19"/>
      <c r="H270" s="20" t="e">
        <f>SUM(D270+E270+F270+G270+#REF!+#REF!)</f>
        <v>#REF!</v>
      </c>
      <c r="I270" s="23" t="e">
        <f>SUM(H269+H270)</f>
        <v>#REF!</v>
      </c>
      <c r="J270" s="101"/>
    </row>
    <row r="272" spans="1:10" ht="15.75" x14ac:dyDescent="0.25">
      <c r="A272" s="12" t="s">
        <v>2</v>
      </c>
      <c r="B272" s="12"/>
      <c r="C272" s="13"/>
      <c r="D272" s="13"/>
      <c r="E272" s="13"/>
      <c r="F272" s="13"/>
      <c r="H272" s="105"/>
      <c r="I272" s="105"/>
    </row>
    <row r="273" spans="1:9" ht="15.75" x14ac:dyDescent="0.25">
      <c r="A273" s="12" t="s">
        <v>6</v>
      </c>
      <c r="B273" s="12"/>
      <c r="C273" s="13"/>
      <c r="D273" s="13"/>
      <c r="E273" s="13"/>
      <c r="F273" s="13"/>
      <c r="H273" s="106"/>
      <c r="I273" s="106"/>
    </row>
    <row r="274" spans="1:9" x14ac:dyDescent="0.25">
      <c r="A274" s="14"/>
      <c r="B274" s="14"/>
      <c r="C274" s="13"/>
      <c r="D274" s="13"/>
      <c r="E274" s="13"/>
      <c r="F274" s="13"/>
      <c r="H274" s="13"/>
      <c r="I274" s="13"/>
    </row>
    <row r="275" spans="1:9" ht="15.75" x14ac:dyDescent="0.25">
      <c r="A275" s="12" t="s">
        <v>3</v>
      </c>
      <c r="B275" s="12"/>
      <c r="C275" s="13"/>
      <c r="D275" s="13"/>
      <c r="E275" s="13"/>
      <c r="F275" s="13"/>
      <c r="H275" s="105"/>
      <c r="I275" s="105"/>
    </row>
    <row r="276" spans="1:9" ht="15.75" x14ac:dyDescent="0.25">
      <c r="A276" s="12" t="s">
        <v>4</v>
      </c>
      <c r="B276" s="12"/>
      <c r="C276" s="13"/>
      <c r="D276" s="13"/>
      <c r="E276" s="13"/>
      <c r="F276" s="13"/>
      <c r="H276" s="105"/>
      <c r="I276" s="105"/>
    </row>
  </sheetData>
  <sortState ref="A52:I63">
    <sortCondition descending="1" ref="I52"/>
  </sortState>
  <mergeCells count="71">
    <mergeCell ref="A2:J2"/>
    <mergeCell ref="A3:J3"/>
    <mergeCell ref="A5:J5"/>
    <mergeCell ref="C7:J7"/>
    <mergeCell ref="A50:A51"/>
    <mergeCell ref="B50:B51"/>
    <mergeCell ref="C50:C51"/>
    <mergeCell ref="J26:J27"/>
    <mergeCell ref="A34:A35"/>
    <mergeCell ref="B34:B35"/>
    <mergeCell ref="C34:C35"/>
    <mergeCell ref="J34:J35"/>
    <mergeCell ref="J36:J37"/>
    <mergeCell ref="J44:J45"/>
    <mergeCell ref="J24:J25"/>
    <mergeCell ref="J28:J29"/>
    <mergeCell ref="J20:J21"/>
    <mergeCell ref="J22:J23"/>
    <mergeCell ref="A10:A11"/>
    <mergeCell ref="B10:B11"/>
    <mergeCell ref="C10:C11"/>
    <mergeCell ref="J10:J11"/>
    <mergeCell ref="A224:C224"/>
    <mergeCell ref="A225:A226"/>
    <mergeCell ref="C225:C226"/>
    <mergeCell ref="J225:J226"/>
    <mergeCell ref="N2:W2"/>
    <mergeCell ref="N3:W3"/>
    <mergeCell ref="J58:J59"/>
    <mergeCell ref="J14:J15"/>
    <mergeCell ref="J38:J39"/>
    <mergeCell ref="J42:J43"/>
    <mergeCell ref="J12:J13"/>
    <mergeCell ref="J18:J19"/>
    <mergeCell ref="J16:J17"/>
    <mergeCell ref="J50:J51"/>
    <mergeCell ref="J46:J47"/>
    <mergeCell ref="J30:J31"/>
    <mergeCell ref="H276:I276"/>
    <mergeCell ref="J263:J264"/>
    <mergeCell ref="J265:J266"/>
    <mergeCell ref="J267:J268"/>
    <mergeCell ref="J269:J270"/>
    <mergeCell ref="H272:I272"/>
    <mergeCell ref="H273:I273"/>
    <mergeCell ref="H275:I275"/>
    <mergeCell ref="J257:J258"/>
    <mergeCell ref="J259:J260"/>
    <mergeCell ref="J249:J250"/>
    <mergeCell ref="J247:J248"/>
    <mergeCell ref="J229:J230"/>
    <mergeCell ref="J231:J232"/>
    <mergeCell ref="J233:J234"/>
    <mergeCell ref="J235:J236"/>
    <mergeCell ref="J237:J238"/>
    <mergeCell ref="J261:J262"/>
    <mergeCell ref="J227:J228"/>
    <mergeCell ref="J40:J41"/>
    <mergeCell ref="J62:J63"/>
    <mergeCell ref="J60:J61"/>
    <mergeCell ref="J245:J246"/>
    <mergeCell ref="D223:J223"/>
    <mergeCell ref="J239:J240"/>
    <mergeCell ref="J241:J242"/>
    <mergeCell ref="J243:J244"/>
    <mergeCell ref="J52:J53"/>
    <mergeCell ref="J54:J55"/>
    <mergeCell ref="J56:J57"/>
    <mergeCell ref="J251:J252"/>
    <mergeCell ref="J253:J254"/>
    <mergeCell ref="J255:J256"/>
  </mergeCells>
  <pageMargins left="0.51181102362204722" right="0.11811023622047245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Сор-я 1,2</vt:lpstr>
    </vt:vector>
  </TitlesOfParts>
  <Company>СДЮШОР 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2015-09-26T10:11:51Z</cp:lastPrinted>
  <dcterms:created xsi:type="dcterms:W3CDTF">2011-01-12T10:24:24Z</dcterms:created>
  <dcterms:modified xsi:type="dcterms:W3CDTF">2015-09-26T10:46:35Z</dcterms:modified>
</cp:coreProperties>
</file>