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2026_Вологда\"/>
    </mc:Choice>
  </mc:AlternateContent>
  <xr:revisionPtr revIDLastSave="0" documentId="13_ncr:1_{4CA0CF54-0BC9-445A-8C6A-A9200A1B516C}" xr6:coauthVersionLast="45" xr6:coauthVersionMax="45" xr10:uidLastSave="{00000000-0000-0000-0000-000000000000}"/>
  <bookViews>
    <workbookView xWindow="-60" yWindow="-60" windowWidth="20610" windowHeight="11220" xr2:uid="{EEC15830-4DC9-4E54-A2B8-3B9D61B89989}"/>
  </bookViews>
  <sheets>
    <sheet name="Протокол" sheetId="1" r:id="rId1"/>
  </sheets>
  <externalReferences>
    <externalReference r:id="rId2"/>
  </externalReferences>
  <definedNames>
    <definedName name="_xlnm.Print_Titles" localSheetId="0">Протокол!$7:$10</definedName>
    <definedName name="_xlnm.Print_Area" localSheetId="0">Протокол!$E$1:$AD$52</definedName>
    <definedName name="Пол">[1]справочники!$H$2:$H$3</definedName>
    <definedName name="Разряд">[1]справочники!$C$2:$C$13</definedName>
    <definedName name="Регион">[1]справочники!$B$2:$B$84</definedName>
    <definedName name="снят">[1]справочники!$E$15:$E$36</definedName>
    <definedName name="Участники">[1]Участники!$A$6:$I$125</definedName>
    <definedName name="ФАСР">[1]ФАСР!$A$2:$K$1048</definedName>
    <definedName name="ФИО">[1]Участники!$D$6:$D$125</definedName>
    <definedName name="ФИО_ФАСР">[1]ФАСР!$A$2:$A$1048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54" i="1" l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AA53" i="1" s="1"/>
  <c r="L53" i="1"/>
  <c r="K53" i="1"/>
  <c r="AA55" i="1"/>
  <c r="Z54" i="1"/>
  <c r="AA54" i="1" s="1"/>
  <c r="Z53" i="1"/>
  <c r="AF12" i="1" l="1"/>
  <c r="AG12" i="1"/>
  <c r="AH12" i="1"/>
  <c r="AI12" i="1"/>
  <c r="AF11" i="1"/>
  <c r="AG11" i="1"/>
  <c r="AH11" i="1"/>
  <c r="AI11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</calcChain>
</file>

<file path=xl/sharedStrings.xml><?xml version="1.0" encoding="utf-8"?>
<sst xmlns="http://schemas.openxmlformats.org/spreadsheetml/2006/main" count="884" uniqueCount="341">
  <si>
    <t>Сумма очков=</t>
  </si>
  <si>
    <t>Число L=</t>
  </si>
  <si>
    <t>Число W=</t>
  </si>
  <si>
    <t xml:space="preserve">Главный секретарь: </t>
  </si>
  <si>
    <t xml:space="preserve">Начальник старта: </t>
  </si>
  <si>
    <t/>
  </si>
  <si>
    <t xml:space="preserve">
</t>
  </si>
  <si>
    <t>L 17
340</t>
  </si>
  <si>
    <t>L 24
414</t>
  </si>
  <si>
    <t>Москва</t>
  </si>
  <si>
    <t>4303А
4610А</t>
  </si>
  <si>
    <t>КМС
КМС</t>
  </si>
  <si>
    <t>21.12.2008
27 12 1974</t>
  </si>
  <si>
    <t>Безносик Никита Романович
Безносик Роман Валентинович</t>
  </si>
  <si>
    <t>Ю</t>
  </si>
  <si>
    <t>L 12
250</t>
  </si>
  <si>
    <t>L 35
194</t>
  </si>
  <si>
    <t>Московская область</t>
  </si>
  <si>
    <t>5005A
6113R</t>
  </si>
  <si>
    <t>1
2</t>
  </si>
  <si>
    <t>30.11.1984
03.12.1979</t>
  </si>
  <si>
    <t>Степунин Денис Валентинович
Нечаев Михаил Александрович</t>
  </si>
  <si>
    <t>L 38
278</t>
  </si>
  <si>
    <t>L 32
C.j</t>
  </si>
  <si>
    <t>5649А
4937А</t>
  </si>
  <si>
    <t>2
КМС</t>
  </si>
  <si>
    <t>19.05.2009
23.07.2009</t>
  </si>
  <si>
    <t>Шарипов Ренат Тимурович
Кривенко Даниил Владимирович</t>
  </si>
  <si>
    <t>L 3
180</t>
  </si>
  <si>
    <t>L 11
540</t>
  </si>
  <si>
    <t>2
2</t>
  </si>
  <si>
    <t>28.09.2012
13.02.2012</t>
  </si>
  <si>
    <t>Питерцева Ева Михайловна
Куренсков Родион Казбекович</t>
  </si>
  <si>
    <t>L 5
252</t>
  </si>
  <si>
    <t>L 34
452</t>
  </si>
  <si>
    <t xml:space="preserve">5140А
</t>
  </si>
  <si>
    <t>04.01.1966
12.06.2014</t>
  </si>
  <si>
    <t>Михалков Юрий Витальевич
Бровков Евгений Алексеевич</t>
  </si>
  <si>
    <t>L 11
184</t>
  </si>
  <si>
    <t>L 12
106</t>
  </si>
  <si>
    <t>4937А
4952А</t>
  </si>
  <si>
    <t>КМС
1</t>
  </si>
  <si>
    <t>23.07.2009
22.10.2007</t>
  </si>
  <si>
    <t>Кривенко Даниил Владимирович
Маркиди Давид Олегович</t>
  </si>
  <si>
    <t>L 2
316</t>
  </si>
  <si>
    <t>L 37
428</t>
  </si>
  <si>
    <t>12.06.2014
13.03.2013</t>
  </si>
  <si>
    <t>Бровков Евгений Алексеевич
Гордеев Даниил Вячеславович</t>
  </si>
  <si>
    <t>L 37
268</t>
  </si>
  <si>
    <t>L 9
196</t>
  </si>
  <si>
    <t>2817
0156А</t>
  </si>
  <si>
    <t>МС
МС</t>
  </si>
  <si>
    <t>23.02.1980
08.10.1978</t>
  </si>
  <si>
    <t>Баранов Виталий Николаевич
Михайлов Павел Владимирович</t>
  </si>
  <si>
    <t>L 26
306</t>
  </si>
  <si>
    <t>L 21
358</t>
  </si>
  <si>
    <t>Удмуртская Республика</t>
  </si>
  <si>
    <t>5479А
2869A</t>
  </si>
  <si>
    <t>23.06.2012
13.07.1995</t>
  </si>
  <si>
    <t>Шумаев Максим Максимович
Хотян Владислав Станиславович</t>
  </si>
  <si>
    <t xml:space="preserve">→ 
</t>
  </si>
  <si>
    <t>Вологодская область</t>
  </si>
  <si>
    <t xml:space="preserve">
4230А</t>
  </si>
  <si>
    <t>11.02.2013
30.05.1973</t>
  </si>
  <si>
    <t>Клык Савелий Александрович
Фролов Александр Анатольевич</t>
  </si>
  <si>
    <t>L 18
272</t>
  </si>
  <si>
    <t>L 13
360</t>
  </si>
  <si>
    <t>4230А
991</t>
  </si>
  <si>
    <t>КМС
МС</t>
  </si>
  <si>
    <t>30.05.1973
28.05.1968</t>
  </si>
  <si>
    <t>Фролов Александр Анатольевич
Докучаев Юрий Руфович</t>
  </si>
  <si>
    <t>L 38
316</t>
  </si>
  <si>
    <t>L 20
378</t>
  </si>
  <si>
    <t>W 28
поб</t>
  </si>
  <si>
    <t>Калужская область</t>
  </si>
  <si>
    <t>6113R
5005A</t>
  </si>
  <si>
    <t>2
1</t>
  </si>
  <si>
    <t>03.12.1979
30.11.1984</t>
  </si>
  <si>
    <t>Нечаев Михаил Александрович
Степунин Денис Валентинович</t>
  </si>
  <si>
    <t>L 7
192</t>
  </si>
  <si>
    <t>W 8
402</t>
  </si>
  <si>
    <t>L 33
480</t>
  </si>
  <si>
    <t>3475А
4380А</t>
  </si>
  <si>
    <t>13.06.2001
20.04.2004</t>
  </si>
  <si>
    <t xml:space="preserve">Рылик Илья Алексеевич
Гудинов Антон Александрович </t>
  </si>
  <si>
    <t>L 37
C.l</t>
  </si>
  <si>
    <t>L 36
296</t>
  </si>
  <si>
    <t>W 39
500</t>
  </si>
  <si>
    <t>4342A
5367A</t>
  </si>
  <si>
    <t>МС
2</t>
  </si>
  <si>
    <t>25.10.1979
28.10.1972</t>
  </si>
  <si>
    <t>Павлов Руслан Сереевич
Катаев Сергей Георгиевич</t>
  </si>
  <si>
    <t>L 33
364</t>
  </si>
  <si>
    <t>L 35
414</t>
  </si>
  <si>
    <t>W 8
370</t>
  </si>
  <si>
    <t>1993
993</t>
  </si>
  <si>
    <t>МС
КМС</t>
  </si>
  <si>
    <t>23.07.1963
22.04.1975</t>
  </si>
  <si>
    <t>Леушин Сергей Юрьевич
Сбитнев Владимир Владимирович</t>
  </si>
  <si>
    <t>L 3
C.r</t>
  </si>
  <si>
    <t>W 39
410</t>
  </si>
  <si>
    <t>L 10
342</t>
  </si>
  <si>
    <t>4997А
4380А</t>
  </si>
  <si>
    <t>1
1</t>
  </si>
  <si>
    <t>14.04.2006
20.04.2004</t>
  </si>
  <si>
    <t xml:space="preserve">Кириллов Иван Викторович
Гудинов Антон Александрович </t>
  </si>
  <si>
    <t>L 34
488</t>
  </si>
  <si>
    <t>L 10
284</t>
  </si>
  <si>
    <t>W 7
682</t>
  </si>
  <si>
    <t>5367A
4342A</t>
  </si>
  <si>
    <t>2
МС</t>
  </si>
  <si>
    <t>28.10.1972
25.10.1979</t>
  </si>
  <si>
    <t>Катаев Сергей Георгиевич
Павлов Руслан Сереевич</t>
  </si>
  <si>
    <t>L 22
504</t>
  </si>
  <si>
    <t>W 15
378</t>
  </si>
  <si>
    <t>L 18
206</t>
  </si>
  <si>
    <t>2481
991</t>
  </si>
  <si>
    <t>16.11.1968
28.05.1968</t>
  </si>
  <si>
    <t>Вашкис Игорь Вальдисович
Докучаев Юрий Руфович</t>
  </si>
  <si>
    <t>L 10
632</t>
  </si>
  <si>
    <t>L 20
516</t>
  </si>
  <si>
    <t>W 24
406</t>
  </si>
  <si>
    <t>W 27
596</t>
  </si>
  <si>
    <t>4352А
840А</t>
  </si>
  <si>
    <t>МСМК
2</t>
  </si>
  <si>
    <t>28.03.1964 г.
06.03.1970</t>
  </si>
  <si>
    <t>Наркевич Павел Владимирович
Мельников Владимир Леонидович</t>
  </si>
  <si>
    <t>W 11
432</t>
  </si>
  <si>
    <t>W 4
468</t>
  </si>
  <si>
    <t>L 36
510</t>
  </si>
  <si>
    <t>993
1993</t>
  </si>
  <si>
    <t>22.04.1975
23.07.1963</t>
  </si>
  <si>
    <t>Сбитнев Владимир Владимирович
Леушин Сергей Юрьевич</t>
  </si>
  <si>
    <t>L 38
C.h</t>
  </si>
  <si>
    <t>L 7
324</t>
  </si>
  <si>
    <t>L 5
172</t>
  </si>
  <si>
    <t>W 1
300</t>
  </si>
  <si>
    <t>W 2
308</t>
  </si>
  <si>
    <t>5462А
4937А</t>
  </si>
  <si>
    <t>20.11.2010
23.07.2009</t>
  </si>
  <si>
    <t>Коршунов Олег Александрович
Кривенко Даниил Владимирович</t>
  </si>
  <si>
    <t>L 34
478</t>
  </si>
  <si>
    <t>L 6
410</t>
  </si>
  <si>
    <t>W 4
поб</t>
  </si>
  <si>
    <t>W 1
394</t>
  </si>
  <si>
    <t>1789
4380А</t>
  </si>
  <si>
    <t>МС
1</t>
  </si>
  <si>
    <t>05.09.1972
20.04.2004</t>
  </si>
  <si>
    <t xml:space="preserve">Арзянцев Роман Анатольевич
Гудинов Антон Александрович </t>
  </si>
  <si>
    <t>L 35
412</t>
  </si>
  <si>
    <t>L 27
324</t>
  </si>
  <si>
    <t>W 19
218</t>
  </si>
  <si>
    <t>W 25
586</t>
  </si>
  <si>
    <t>472A
4186А</t>
  </si>
  <si>
    <t>10.11.1979
30.05.1976</t>
  </si>
  <si>
    <t>Суров Дмитрий Юрьевич 
Бураков Андрей Александрович</t>
  </si>
  <si>
    <t>L 29
308</t>
  </si>
  <si>
    <t>L 20
300</t>
  </si>
  <si>
    <t>L 29
470</t>
  </si>
  <si>
    <t>W 22
434</t>
  </si>
  <si>
    <t>W 14
316</t>
  </si>
  <si>
    <t xml:space="preserve">
2869A</t>
  </si>
  <si>
    <t>02.09.2014
13.07.1995</t>
  </si>
  <si>
    <t>Шумаев Михаил Максимович
Хотян Владислав Станиславович</t>
  </si>
  <si>
    <t>L 22
382</t>
  </si>
  <si>
    <t>W 17
поб</t>
  </si>
  <si>
    <t>W 25
310</t>
  </si>
  <si>
    <t>L 30
248</t>
  </si>
  <si>
    <t>2239
991</t>
  </si>
  <si>
    <t>02.10.1977
28.05.1968</t>
  </si>
  <si>
    <t>Кудряшов Юрий Геннадьевич
Докучаев Юрий Руфович</t>
  </si>
  <si>
    <t>L 6
456</t>
  </si>
  <si>
    <t>L 33
460</t>
  </si>
  <si>
    <t>W 24
поб</t>
  </si>
  <si>
    <t>W 14
582</t>
  </si>
  <si>
    <t>W 15
636</t>
  </si>
  <si>
    <t>4991A
0621R</t>
  </si>
  <si>
    <t>19.08.1969
01.03.1973</t>
  </si>
  <si>
    <t xml:space="preserve">Каракин Андрей Алексеевич
Александров Александр Викторович </t>
  </si>
  <si>
    <t>L 7
488</t>
  </si>
  <si>
    <t>W 13
526</t>
  </si>
  <si>
    <t>W 16
536</t>
  </si>
  <si>
    <t>L 30
378</t>
  </si>
  <si>
    <t>W 23
480</t>
  </si>
  <si>
    <t>Белгородская область</t>
  </si>
  <si>
    <t xml:space="preserve">6393R
</t>
  </si>
  <si>
    <t>21.02.1982
30.08.2011</t>
  </si>
  <si>
    <t>Михайлов Денис Юрьевич
Щербаченко Захар Сергеевич</t>
  </si>
  <si>
    <t>L 38
440</t>
  </si>
  <si>
    <t>W 9
508</t>
  </si>
  <si>
    <t>L 35
C.l</t>
  </si>
  <si>
    <t>W 9
484</t>
  </si>
  <si>
    <t>L 7
C.t</t>
  </si>
  <si>
    <t>W 38
410</t>
  </si>
  <si>
    <t>13.03.2013
12.06.2014</t>
  </si>
  <si>
    <t>Гордеев Даниил Вячеславович
Бровков Евгений Алексеевич</t>
  </si>
  <si>
    <t>L 30
478</t>
  </si>
  <si>
    <t>L 5
544</t>
  </si>
  <si>
    <t>W 9
472</t>
  </si>
  <si>
    <t>W 36
606</t>
  </si>
  <si>
    <t>W 32
432</t>
  </si>
  <si>
    <t>L 6
184</t>
  </si>
  <si>
    <t>13.02.2012
28.09.2012</t>
  </si>
  <si>
    <t>Куренсков Родион Казбекович
Питерцева Ева Михайловна</t>
  </si>
  <si>
    <t>L 22
408</t>
  </si>
  <si>
    <t>W 36
708</t>
  </si>
  <si>
    <t>L 35
288</t>
  </si>
  <si>
    <t>W 16
336</t>
  </si>
  <si>
    <t>W 17
368</t>
  </si>
  <si>
    <t>4186А
472A</t>
  </si>
  <si>
    <t>30.05.1976
10.11.1979</t>
  </si>
  <si>
    <t xml:space="preserve">Бураков Андрей Александрович
Суров Дмитрий Юрьевич </t>
  </si>
  <si>
    <t>W 29
528</t>
  </si>
  <si>
    <t>W 18
поб</t>
  </si>
  <si>
    <t>L 6
290</t>
  </si>
  <si>
    <t>W 32
378</t>
  </si>
  <si>
    <t>W 28
386</t>
  </si>
  <si>
    <t>L 29
246</t>
  </si>
  <si>
    <t>4127А
840А</t>
  </si>
  <si>
    <t>24.06.2010
06.03.1970</t>
  </si>
  <si>
    <t>Мельников Филипп Владимирович
Мельников Владимир Леонидович</t>
  </si>
  <si>
    <t>L 5
C.r</t>
  </si>
  <si>
    <t>L 12
318</t>
  </si>
  <si>
    <t>W 37
564</t>
  </si>
  <si>
    <t>W 21
412</t>
  </si>
  <si>
    <t>W 6
390</t>
  </si>
  <si>
    <t>W 26
708</t>
  </si>
  <si>
    <t>Ямало-Ненецкий автономный округ</t>
  </si>
  <si>
    <t>3573A
5001A</t>
  </si>
  <si>
    <t>МС
ЗМС</t>
  </si>
  <si>
    <t>15.07.1985
14.05.1965</t>
  </si>
  <si>
    <t>Белобородов Евгений Борисович
Нечеухин Николай Алексеевич</t>
  </si>
  <si>
    <t>W 20
610</t>
  </si>
  <si>
    <t>L 6
234</t>
  </si>
  <si>
    <t>L 5
248</t>
  </si>
  <si>
    <t>W 12
392</t>
  </si>
  <si>
    <t>W 34
610</t>
  </si>
  <si>
    <t>W 3
330</t>
  </si>
  <si>
    <t xml:space="preserve">
3475А</t>
  </si>
  <si>
    <t>1
КМС</t>
  </si>
  <si>
    <t>11.04.2008
13.06.2001</t>
  </si>
  <si>
    <t>Коблов Александр Алексеевич
Рылик Илья Алексеевич</t>
  </si>
  <si>
    <t>L 7
234</t>
  </si>
  <si>
    <t>W 10
428</t>
  </si>
  <si>
    <t>W 3
438</t>
  </si>
  <si>
    <t>W 2
602</t>
  </si>
  <si>
    <t>L 9
328</t>
  </si>
  <si>
    <t>W 5
406</t>
  </si>
  <si>
    <t>4952А
3979A</t>
  </si>
  <si>
    <t>22.10.2007
03.02.2004</t>
  </si>
  <si>
    <t>Маркиди Давид Олегович
Алескеров Амир-Садык Маратович</t>
  </si>
  <si>
    <t>L 35
408</t>
  </si>
  <si>
    <t>W 33
482</t>
  </si>
  <si>
    <t>W 27
274</t>
  </si>
  <si>
    <t>L 30
312</t>
  </si>
  <si>
    <t>W 31
452</t>
  </si>
  <si>
    <t>W 19
580</t>
  </si>
  <si>
    <t>4423А
6310R</t>
  </si>
  <si>
    <t>КМС
2</t>
  </si>
  <si>
    <t>26.03.2003
29.05.2006</t>
  </si>
  <si>
    <t>Лопачева Христина Игоревна
Вдовенко Арсений Андреевич</t>
  </si>
  <si>
    <t>L 5
344</t>
  </si>
  <si>
    <t>W 37
508</t>
  </si>
  <si>
    <t>W 30
276</t>
  </si>
  <si>
    <t>W 38
396</t>
  </si>
  <si>
    <t>W 13
436</t>
  </si>
  <si>
    <t>L 33
296</t>
  </si>
  <si>
    <t>W 20
418</t>
  </si>
  <si>
    <t>4561A
6310R</t>
  </si>
  <si>
    <t>28.09.2006
29.05.2006</t>
  </si>
  <si>
    <t>Мезрин Максим Петрович
Вдовенко Арсений Андреевич</t>
  </si>
  <si>
    <t>L 5
C.k</t>
  </si>
  <si>
    <t>L 7
176</t>
  </si>
  <si>
    <t>W 12
574</t>
  </si>
  <si>
    <t>W 29
поб</t>
  </si>
  <si>
    <t>W 11
540</t>
  </si>
  <si>
    <t>W 10
504</t>
  </si>
  <si>
    <t>W 21
506</t>
  </si>
  <si>
    <t>W 31
580</t>
  </si>
  <si>
    <t>1635А
0156А</t>
  </si>
  <si>
    <t>МСМК
МС</t>
  </si>
  <si>
    <t>28.03.1995
08.10.1978</t>
  </si>
  <si>
    <t>Есаулков Денис Игоревич
Михайлов Павел Владимирович</t>
  </si>
  <si>
    <t>W 5
поб</t>
  </si>
  <si>
    <t>W 35
220</t>
  </si>
  <si>
    <t>W 22
264</t>
  </si>
  <si>
    <t>W 34
526</t>
  </si>
  <si>
    <t>W 18
550</t>
  </si>
  <si>
    <t>W 26
464</t>
  </si>
  <si>
    <t>L 16
330</t>
  </si>
  <si>
    <t>2471A
2869A</t>
  </si>
  <si>
    <t>29.09.1988
13.07.1995</t>
  </si>
  <si>
    <t>Шумаев Максим Владимирович
Хотян Владислав Станиславович</t>
  </si>
  <si>
    <t>L 7
C.h</t>
  </si>
  <si>
    <t>W 35
поб</t>
  </si>
  <si>
    <t>W 6
426</t>
  </si>
  <si>
    <t>W 33
поб</t>
  </si>
  <si>
    <t>W 20
592</t>
  </si>
  <si>
    <t>W 30
340</t>
  </si>
  <si>
    <t>W 18
188</t>
  </si>
  <si>
    <t>W 23
288</t>
  </si>
  <si>
    <t>L 22
306</t>
  </si>
  <si>
    <t>2478A
6042R</t>
  </si>
  <si>
    <t>27.11.1961
14.02.1981</t>
  </si>
  <si>
    <t>Гусев Юрий Константинович
Мезрин Петр Викторович</t>
  </si>
  <si>
    <t>место</t>
  </si>
  <si>
    <t>очки</t>
  </si>
  <si>
    <t>3 место</t>
  </si>
  <si>
    <t>1-2 место</t>
  </si>
  <si>
    <t>Дата
рожд.</t>
  </si>
  <si>
    <t>командное</t>
  </si>
  <si>
    <t>личное</t>
  </si>
  <si>
    <t>ФИНАЛ юноши</t>
  </si>
  <si>
    <t>результаты "боев" в турах</t>
  </si>
  <si>
    <t>Регион России</t>
  </si>
  <si>
    <t>номер
лицен
зии</t>
  </si>
  <si>
    <t>спорт.
звание
разряд</t>
  </si>
  <si>
    <t>ЭКИПАЖ</t>
  </si>
  <si>
    <t>старт
№</t>
  </si>
  <si>
    <t>Вологодская область г. Вологда</t>
  </si>
  <si>
    <t>« 27-30 » марта 2026 года</t>
  </si>
  <si>
    <t>порядк номер юниора</t>
  </si>
  <si>
    <t>результат юниора</t>
  </si>
  <si>
    <t>Общий результат</t>
  </si>
  <si>
    <t>порядковый номер места</t>
  </si>
  <si>
    <t>«30 »  марта 2026 года</t>
  </si>
  <si>
    <t>возрастная категория</t>
  </si>
  <si>
    <t>номер команды региона</t>
  </si>
  <si>
    <t>Код региона</t>
  </si>
  <si>
    <t>объединения регионов</t>
  </si>
  <si>
    <t xml:space="preserve">№ ЕКП 2152350021048643 </t>
  </si>
  <si>
    <t>________________ / А.А. Супрунов /</t>
  </si>
  <si>
    <t xml:space="preserve">в дисциплине F-2D </t>
  </si>
  <si>
    <t>судья всероссийской категории</t>
  </si>
  <si>
    <t>Всероссийские соревнования</t>
  </si>
  <si>
    <t>Главный судья соревнований</t>
  </si>
  <si>
    <t>УТВЕРЖДАЮ</t>
  </si>
  <si>
    <t>L 13
C.l</t>
  </si>
  <si>
    <t>L 27
388</t>
  </si>
  <si>
    <t>1 место</t>
  </si>
  <si>
    <t>Финал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</si>
</sst>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8"/>
      <name val="Arial Narrow"/>
      <family val="2"/>
      <charset val="204"/>
    </font>
    <font>
      <sz val="8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2"/>
      <name val="Arial Narrow"/>
      <family val="2"/>
      <charset val="204"/>
    </font>
    <font>
      <b/>
      <sz val="9"/>
      <color indexed="12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18"/>
      <color indexed="12"/>
      <name val="Arial Narrow"/>
      <family val="2"/>
      <charset val="204"/>
    </font>
    <font>
      <b/>
      <sz val="7"/>
      <color indexed="12"/>
      <name val="Arial Narrow"/>
      <family val="2"/>
      <charset val="204"/>
    </font>
    <font>
      <b/>
      <sz val="9"/>
      <name val="Arial Narrow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0033CC"/>
      <name val="Arial"/>
      <family val="2"/>
      <charset val="204"/>
    </font>
    <font>
      <b/>
      <sz val="14"/>
      <color rgb="FF0033CC"/>
      <name val="Arial"/>
      <family val="2"/>
      <charset val="204"/>
    </font>
    <font>
      <sz val="16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33CC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0"/>
      <color rgb="FF002060"/>
      <name val="Times New Roman"/>
      <family val="1"/>
      <charset val="204"/>
    </font>
    <font>
      <b/>
      <sz val="16"/>
      <color rgb="FFFF0000"/>
      <name val="Arial"/>
      <family val="2"/>
      <charset val="204"/>
    </font>
    <font>
      <b/>
      <sz val="28"/>
      <color rgb="FF002060"/>
      <name val="Times New Roman"/>
      <family val="1"/>
      <charset val="204"/>
    </font>
    <font>
      <b/>
      <sz val="2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 wrapText="1"/>
    </xf>
    <xf numFmtId="1" fontId="10" fillId="5" borderId="4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9" fillId="5" borderId="10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9" fillId="5" borderId="17" xfId="0" applyNumberFormat="1" applyFont="1" applyFill="1" applyBorder="1" applyAlignment="1">
      <alignment horizontal="center" vertical="center" wrapText="1"/>
    </xf>
    <xf numFmtId="1" fontId="10" fillId="5" borderId="18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49" fontId="4" fillId="0" borderId="0" xfId="0" applyNumberFormat="1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17" fillId="0" borderId="13" xfId="0" applyFont="1" applyBorder="1" applyAlignment="1">
      <alignment horizontal="center" vertical="top" wrapText="1"/>
    </xf>
    <xf numFmtId="0" fontId="14" fillId="7" borderId="41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 wrapText="1"/>
    </xf>
    <xf numFmtId="1" fontId="9" fillId="5" borderId="14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0" borderId="45" xfId="0" applyFont="1" applyBorder="1" applyAlignment="1">
      <alignment vertical="center" wrapText="1"/>
    </xf>
    <xf numFmtId="0" fontId="14" fillId="2" borderId="47" xfId="0" applyFont="1" applyFill="1" applyBorder="1" applyAlignment="1">
      <alignment vertical="center" wrapText="1"/>
    </xf>
    <xf numFmtId="0" fontId="14" fillId="2" borderId="48" xfId="0" applyFont="1" applyFill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4" fillId="2" borderId="49" xfId="0" applyFont="1" applyFill="1" applyBorder="1" applyAlignment="1">
      <alignment vertical="center" wrapText="1"/>
    </xf>
    <xf numFmtId="14" fontId="14" fillId="2" borderId="26" xfId="0" applyNumberFormat="1" applyFont="1" applyFill="1" applyBorder="1" applyAlignment="1">
      <alignment horizontal="center" vertical="center" wrapText="1"/>
    </xf>
    <xf numFmtId="14" fontId="14" fillId="0" borderId="45" xfId="0" applyNumberFormat="1" applyFont="1" applyBorder="1" applyAlignment="1">
      <alignment horizontal="center" vertical="center" wrapText="1"/>
    </xf>
    <xf numFmtId="14" fontId="14" fillId="2" borderId="47" xfId="0" applyNumberFormat="1" applyFont="1" applyFill="1" applyBorder="1" applyAlignment="1">
      <alignment horizontal="center" vertical="center" wrapText="1"/>
    </xf>
    <xf numFmtId="14" fontId="14" fillId="2" borderId="48" xfId="0" applyNumberFormat="1" applyFont="1" applyFill="1" applyBorder="1" applyAlignment="1">
      <alignment horizontal="center" vertical="center" wrapText="1"/>
    </xf>
    <xf numFmtId="14" fontId="14" fillId="0" borderId="48" xfId="0" applyNumberFormat="1" applyFont="1" applyBorder="1" applyAlignment="1">
      <alignment horizontal="center" vertical="center" wrapText="1"/>
    </xf>
    <xf numFmtId="14" fontId="14" fillId="2" borderId="49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47" xfId="0" applyFont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11" fillId="0" borderId="40" xfId="0" applyNumberFormat="1" applyFont="1" applyBorder="1" applyAlignment="1">
      <alignment horizontal="center" vertical="center" wrapText="1"/>
    </xf>
    <xf numFmtId="1" fontId="11" fillId="0" borderId="50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left" textRotation="90" wrapText="1"/>
    </xf>
    <xf numFmtId="0" fontId="28" fillId="0" borderId="0" xfId="0" applyFont="1" applyAlignment="1">
      <alignment horizontal="left" vertical="top" readingOrder="1"/>
    </xf>
    <xf numFmtId="0" fontId="22" fillId="0" borderId="0" xfId="0" applyFont="1" applyAlignment="1">
      <alignment horizontal="center" textRotation="90"/>
    </xf>
    <xf numFmtId="0" fontId="22" fillId="6" borderId="0" xfId="0" applyFont="1" applyFill="1" applyAlignment="1">
      <alignment horizontal="center" textRotation="90"/>
    </xf>
    <xf numFmtId="0" fontId="4" fillId="0" borderId="0" xfId="0" applyFont="1" applyAlignment="1" applyProtection="1">
      <alignment horizontal="right" vertical="center"/>
      <protection locked="0"/>
    </xf>
    <xf numFmtId="0" fontId="20" fillId="7" borderId="44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/>
    </xf>
    <xf numFmtId="0" fontId="15" fillId="7" borderId="39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49" fontId="15" fillId="7" borderId="44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7" borderId="9" xfId="0" applyNumberFormat="1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9" fillId="7" borderId="43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19" fillId="7" borderId="21" xfId="0" applyNumberFormat="1" applyFont="1" applyFill="1" applyBorder="1" applyAlignment="1">
      <alignment horizontal="center" vertical="center"/>
    </xf>
    <xf numFmtId="49" fontId="19" fillId="7" borderId="40" xfId="0" applyNumberFormat="1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49" fontId="19" fillId="7" borderId="28" xfId="0" applyNumberFormat="1" applyFont="1" applyFill="1" applyBorder="1" applyAlignment="1">
      <alignment horizontal="center" vertical="center"/>
    </xf>
    <xf numFmtId="49" fontId="19" fillId="7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0" fillId="7" borderId="35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49" fontId="19" fillId="7" borderId="29" xfId="0" applyNumberFormat="1" applyFont="1" applyFill="1" applyBorder="1" applyAlignment="1">
      <alignment horizontal="center" vertical="center"/>
    </xf>
    <xf numFmtId="49" fontId="19" fillId="7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73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 val="0"/>
        <i val="0"/>
      </font>
    </dxf>
    <dxf>
      <font>
        <b/>
        <i val="0"/>
        <color rgb="FF008000"/>
      </font>
    </dxf>
    <dxf>
      <font>
        <b/>
        <i val="0"/>
        <color rgb="FF0000FF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008000"/>
      </font>
    </dxf>
    <dxf>
      <font>
        <b/>
        <i val="0"/>
        <color rgb="FF0000FF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 val="0"/>
        <i val="0"/>
      </font>
    </dxf>
    <dxf>
      <font>
        <b/>
        <i val="0"/>
        <color rgb="FF008000"/>
      </font>
    </dxf>
    <dxf>
      <font>
        <b/>
        <i val="0"/>
        <color rgb="FF0000FF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14</xdr:row>
      <xdr:rowOff>247650</xdr:rowOff>
    </xdr:from>
    <xdr:to>
      <xdr:col>16</xdr:col>
      <xdr:colOff>238125</xdr:colOff>
      <xdr:row>14</xdr:row>
      <xdr:rowOff>304799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D1CBB6-B337-48C4-807C-5F8B97B85DB9}"/>
            </a:ext>
          </a:extLst>
        </xdr:cNvPr>
        <xdr:cNvSpPr txBox="1"/>
      </xdr:nvSpPr>
      <xdr:spPr>
        <a:xfrm>
          <a:off x="9277350" y="3048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14</xdr:row>
      <xdr:rowOff>247650</xdr:rowOff>
    </xdr:from>
    <xdr:to>
      <xdr:col>16</xdr:col>
      <xdr:colOff>238125</xdr:colOff>
      <xdr:row>14</xdr:row>
      <xdr:rowOff>304799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6F7851-C604-4E4E-A5E8-423841BF0C78}"/>
            </a:ext>
          </a:extLst>
        </xdr:cNvPr>
        <xdr:cNvSpPr txBox="1"/>
      </xdr:nvSpPr>
      <xdr:spPr>
        <a:xfrm>
          <a:off x="9277350" y="3048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27</xdr:row>
      <xdr:rowOff>247650</xdr:rowOff>
    </xdr:from>
    <xdr:to>
      <xdr:col>16</xdr:col>
      <xdr:colOff>238125</xdr:colOff>
      <xdr:row>27</xdr:row>
      <xdr:rowOff>304799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4966B1E-5175-4BD6-9335-20FF365F2BBA}"/>
            </a:ext>
          </a:extLst>
        </xdr:cNvPr>
        <xdr:cNvSpPr txBox="1"/>
      </xdr:nvSpPr>
      <xdr:spPr>
        <a:xfrm>
          <a:off x="9277350" y="5524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27</xdr:row>
      <xdr:rowOff>247650</xdr:rowOff>
    </xdr:from>
    <xdr:to>
      <xdr:col>16</xdr:col>
      <xdr:colOff>238125</xdr:colOff>
      <xdr:row>27</xdr:row>
      <xdr:rowOff>304799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0028C53-F8D6-4F6A-A926-4A2178645DB7}"/>
            </a:ext>
          </a:extLst>
        </xdr:cNvPr>
        <xdr:cNvSpPr txBox="1"/>
      </xdr:nvSpPr>
      <xdr:spPr>
        <a:xfrm>
          <a:off x="9277350" y="5524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41</xdr:row>
      <xdr:rowOff>247650</xdr:rowOff>
    </xdr:from>
    <xdr:to>
      <xdr:col>16</xdr:col>
      <xdr:colOff>238125</xdr:colOff>
      <xdr:row>41</xdr:row>
      <xdr:rowOff>304799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F156605-39DD-4E11-A73F-C1744E4F6BB6}"/>
            </a:ext>
          </a:extLst>
        </xdr:cNvPr>
        <xdr:cNvSpPr txBox="1"/>
      </xdr:nvSpPr>
      <xdr:spPr>
        <a:xfrm>
          <a:off x="9277350" y="8191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41</xdr:row>
      <xdr:rowOff>247650</xdr:rowOff>
    </xdr:from>
    <xdr:to>
      <xdr:col>16</xdr:col>
      <xdr:colOff>238125</xdr:colOff>
      <xdr:row>41</xdr:row>
      <xdr:rowOff>304799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FA7E94F-1573-49EA-A0BF-999A826EC9A0}"/>
            </a:ext>
          </a:extLst>
        </xdr:cNvPr>
        <xdr:cNvSpPr txBox="1"/>
      </xdr:nvSpPr>
      <xdr:spPr>
        <a:xfrm>
          <a:off x="9277350" y="8191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42</xdr:row>
      <xdr:rowOff>247650</xdr:rowOff>
    </xdr:from>
    <xdr:to>
      <xdr:col>16</xdr:col>
      <xdr:colOff>238125</xdr:colOff>
      <xdr:row>42</xdr:row>
      <xdr:rowOff>304799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8723CE5-F8A4-4840-ACF4-6F8CE93C243B}"/>
            </a:ext>
          </a:extLst>
        </xdr:cNvPr>
        <xdr:cNvSpPr txBox="1"/>
      </xdr:nvSpPr>
      <xdr:spPr>
        <a:xfrm>
          <a:off x="9277350" y="8382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42</xdr:row>
      <xdr:rowOff>247650</xdr:rowOff>
    </xdr:from>
    <xdr:to>
      <xdr:col>16</xdr:col>
      <xdr:colOff>238125</xdr:colOff>
      <xdr:row>42</xdr:row>
      <xdr:rowOff>304799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1E14449-40C3-4875-ABD4-A5D1E564D2A3}"/>
            </a:ext>
          </a:extLst>
        </xdr:cNvPr>
        <xdr:cNvSpPr txBox="1"/>
      </xdr:nvSpPr>
      <xdr:spPr>
        <a:xfrm>
          <a:off x="9277350" y="8382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32</xdr:row>
      <xdr:rowOff>247650</xdr:rowOff>
    </xdr:from>
    <xdr:to>
      <xdr:col>16</xdr:col>
      <xdr:colOff>238125</xdr:colOff>
      <xdr:row>32</xdr:row>
      <xdr:rowOff>304799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760D0C2-2DC2-44EE-BAB8-3ED07865B3CC}"/>
            </a:ext>
          </a:extLst>
        </xdr:cNvPr>
        <xdr:cNvSpPr txBox="1"/>
      </xdr:nvSpPr>
      <xdr:spPr>
        <a:xfrm>
          <a:off x="9277350" y="6477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32</xdr:row>
      <xdr:rowOff>247650</xdr:rowOff>
    </xdr:from>
    <xdr:to>
      <xdr:col>16</xdr:col>
      <xdr:colOff>238125</xdr:colOff>
      <xdr:row>32</xdr:row>
      <xdr:rowOff>304799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8C4EFED-B843-4E92-BB75-3E4AE4511108}"/>
            </a:ext>
          </a:extLst>
        </xdr:cNvPr>
        <xdr:cNvSpPr txBox="1"/>
      </xdr:nvSpPr>
      <xdr:spPr>
        <a:xfrm>
          <a:off x="9277350" y="64770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33</xdr:row>
      <xdr:rowOff>247650</xdr:rowOff>
    </xdr:from>
    <xdr:to>
      <xdr:col>16</xdr:col>
      <xdr:colOff>238125</xdr:colOff>
      <xdr:row>33</xdr:row>
      <xdr:rowOff>304799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7FE929D-FADE-4152-B1A6-2C9F3B74CEDC}"/>
            </a:ext>
          </a:extLst>
        </xdr:cNvPr>
        <xdr:cNvSpPr txBox="1"/>
      </xdr:nvSpPr>
      <xdr:spPr>
        <a:xfrm>
          <a:off x="9277350" y="6667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33</xdr:row>
      <xdr:rowOff>247650</xdr:rowOff>
    </xdr:from>
    <xdr:to>
      <xdr:col>16</xdr:col>
      <xdr:colOff>238125</xdr:colOff>
      <xdr:row>33</xdr:row>
      <xdr:rowOff>304799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379C478-6CCF-4814-B7ED-C515AE5736EE}"/>
            </a:ext>
          </a:extLst>
        </xdr:cNvPr>
        <xdr:cNvSpPr txBox="1"/>
      </xdr:nvSpPr>
      <xdr:spPr>
        <a:xfrm>
          <a:off x="9277350" y="6667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33</xdr:row>
      <xdr:rowOff>247650</xdr:rowOff>
    </xdr:from>
    <xdr:to>
      <xdr:col>16</xdr:col>
      <xdr:colOff>238125</xdr:colOff>
      <xdr:row>33</xdr:row>
      <xdr:rowOff>304799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735D4B8-A3C9-462C-AF0B-6D34CE496D40}"/>
            </a:ext>
          </a:extLst>
        </xdr:cNvPr>
        <xdr:cNvSpPr txBox="1"/>
      </xdr:nvSpPr>
      <xdr:spPr>
        <a:xfrm>
          <a:off x="9277350" y="6667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133350</xdr:colOff>
      <xdr:row>33</xdr:row>
      <xdr:rowOff>247650</xdr:rowOff>
    </xdr:from>
    <xdr:to>
      <xdr:col>16</xdr:col>
      <xdr:colOff>238125</xdr:colOff>
      <xdr:row>33</xdr:row>
      <xdr:rowOff>304799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B65CD26-1A9A-4AD4-A5BF-10EDEC83859C}"/>
            </a:ext>
          </a:extLst>
        </xdr:cNvPr>
        <xdr:cNvSpPr txBox="1"/>
      </xdr:nvSpPr>
      <xdr:spPr>
        <a:xfrm>
          <a:off x="9277350" y="6667500"/>
          <a:ext cx="1047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ru-RU" sz="10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2026_&#1042;&#1086;&#1083;&#1086;&#1075;&#1076;&#1072;_2903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вигатор"/>
      <sheetName val="справочники"/>
      <sheetName val="ФАСР"/>
      <sheetName val="ФАСР_Юноши"/>
      <sheetName val="Участники"/>
      <sheetName val="Экипажи"/>
      <sheetName val="Свод_экипажи"/>
      <sheetName val="ПолетЛистЧистый"/>
      <sheetName val="Статистика"/>
      <sheetName val="ПолетныйЛистПечатьКрасный"/>
      <sheetName val="ПолетныйЛистПечатьСиний"/>
      <sheetName val="СудейскийЛистПечатьКрасный"/>
      <sheetName val="СудейскийЛистПечатьСиний"/>
      <sheetName val="Секретарь_Судейский результат"/>
      <sheetName val="1ТУР"/>
      <sheetName val="1ПолетЛист"/>
      <sheetName val="1свод"/>
      <sheetName val="2свод"/>
      <sheetName val="3свод"/>
      <sheetName val="4свод"/>
      <sheetName val="5свод"/>
      <sheetName val="6свод"/>
      <sheetName val="7свод"/>
      <sheetName val="8свод"/>
      <sheetName val="9свод"/>
      <sheetName val="10свод"/>
      <sheetName val="11свод"/>
      <sheetName val="12свод"/>
      <sheetName val="13свод"/>
      <sheetName val="14свод"/>
      <sheetName val="15свод"/>
      <sheetName val="16свод"/>
      <sheetName val="17свод"/>
      <sheetName val="18свод"/>
      <sheetName val="19свод"/>
      <sheetName val="20свод"/>
      <sheetName val="Финалсвод"/>
      <sheetName val="ФиналЮношисвод"/>
      <sheetName val="2ТУР"/>
      <sheetName val="2ПолетЛист"/>
      <sheetName val="3ТУР"/>
      <sheetName val="3ПолетЛист"/>
      <sheetName val="4ТУР"/>
      <sheetName val="4ПолетЛист"/>
      <sheetName val="5ТУР"/>
      <sheetName val="5ПолетЛист"/>
      <sheetName val="6ТУР"/>
      <sheetName val="6ПолетЛист"/>
      <sheetName val="7ТУР"/>
      <sheetName val="7ПолетЛист"/>
      <sheetName val="8ТУР"/>
      <sheetName val="8ПолетЛист"/>
      <sheetName val="9ТУР"/>
      <sheetName val="9ПолетЛист"/>
      <sheetName val="10ТУР"/>
      <sheetName val="10ПолетЛист"/>
      <sheetName val="11ТУР"/>
      <sheetName val="11ПолетЛист"/>
      <sheetName val="12ТУР"/>
      <sheetName val="12ПолетЛист"/>
      <sheetName val="ФиналТУР"/>
      <sheetName val="ФиналПолетЛист"/>
      <sheetName val="ФиналЮношиТУР"/>
      <sheetName val="ФиналЮношиПолетЛист"/>
      <sheetName val="Судейский результат_образец"/>
      <sheetName val="Результаты экипажей"/>
      <sheetName val="Результаты ручные"/>
      <sheetName val="Протокол"/>
    </sheetNames>
    <sheetDataSet>
      <sheetData sheetId="0"/>
      <sheetData sheetId="1">
        <row r="2">
          <cell r="B2" t="str">
            <v>Республика Адыгея</v>
          </cell>
          <cell r="C2">
            <v>1</v>
          </cell>
          <cell r="H2" t="str">
            <v>М</v>
          </cell>
        </row>
        <row r="3">
          <cell r="B3" t="str">
            <v>Республика Башкортостан</v>
          </cell>
          <cell r="C3">
            <v>2</v>
          </cell>
          <cell r="H3" t="str">
            <v>Ж</v>
          </cell>
        </row>
        <row r="4">
          <cell r="B4" t="str">
            <v>Республика Бурятия</v>
          </cell>
          <cell r="C4">
            <v>3</v>
          </cell>
        </row>
        <row r="5">
          <cell r="B5" t="str">
            <v>Республика Алтай</v>
          </cell>
          <cell r="C5" t="str">
            <v>б/р</v>
          </cell>
        </row>
        <row r="6">
          <cell r="B6" t="str">
            <v>Республика Дагестан</v>
          </cell>
          <cell r="C6" t="str">
            <v>КМС</v>
          </cell>
        </row>
        <row r="7">
          <cell r="B7" t="str">
            <v>Республика Ингушетия</v>
          </cell>
          <cell r="C7" t="str">
            <v>МС</v>
          </cell>
        </row>
        <row r="8">
          <cell r="B8" t="str">
            <v>Кабардино-Балкарская Республика</v>
          </cell>
          <cell r="C8" t="str">
            <v>ЗМС</v>
          </cell>
        </row>
        <row r="9">
          <cell r="B9" t="str">
            <v>Республика Калмыкия</v>
          </cell>
          <cell r="C9" t="str">
            <v>МСМК</v>
          </cell>
        </row>
        <row r="10">
          <cell r="B10" t="str">
            <v>Республика Карачаево-Черкесия</v>
          </cell>
          <cell r="C10" t="str">
            <v>С1К</v>
          </cell>
        </row>
        <row r="11">
          <cell r="B11" t="str">
            <v>Республика Карелия</v>
          </cell>
          <cell r="C11" t="str">
            <v>С2К</v>
          </cell>
        </row>
        <row r="12">
          <cell r="B12" t="str">
            <v>Республика Коми</v>
          </cell>
          <cell r="C12" t="str">
            <v>С3К</v>
          </cell>
        </row>
        <row r="13">
          <cell r="B13" t="str">
            <v>Республика Марий Эл</v>
          </cell>
          <cell r="C13" t="str">
            <v>СБК</v>
          </cell>
        </row>
        <row r="14">
          <cell r="B14" t="str">
            <v>Республика Мордовия</v>
          </cell>
        </row>
        <row r="15">
          <cell r="B15" t="str">
            <v>Республика Саха (Якутия)</v>
          </cell>
        </row>
        <row r="16">
          <cell r="B16" t="str">
            <v>Республика Северная Осетия — Алания</v>
          </cell>
          <cell r="E16" t="str">
            <v>a</v>
          </cell>
        </row>
        <row r="17">
          <cell r="B17" t="str">
            <v>Республика Татарстан</v>
          </cell>
          <cell r="E17" t="str">
            <v>b</v>
          </cell>
        </row>
        <row r="18">
          <cell r="B18" t="str">
            <v>Республика Тыва</v>
          </cell>
          <cell r="E18" t="str">
            <v>c).1</v>
          </cell>
        </row>
        <row r="19">
          <cell r="B19" t="str">
            <v>Удмуртская Республика</v>
          </cell>
          <cell r="E19" t="str">
            <v>c).2</v>
          </cell>
        </row>
        <row r="20">
          <cell r="B20" t="str">
            <v>Республика Хакасия</v>
          </cell>
          <cell r="E20" t="str">
            <v>d</v>
          </cell>
        </row>
        <row r="21">
          <cell r="B21" t="str">
            <v>Чувашская Республика</v>
          </cell>
          <cell r="E21" t="str">
            <v>e</v>
          </cell>
        </row>
        <row r="22">
          <cell r="B22" t="str">
            <v>Алтайский край</v>
          </cell>
          <cell r="E22" t="str">
            <v>f</v>
          </cell>
        </row>
        <row r="23">
          <cell r="B23" t="str">
            <v>Краснодарский край</v>
          </cell>
          <cell r="E23" t="str">
            <v>g</v>
          </cell>
        </row>
        <row r="24">
          <cell r="B24" t="str">
            <v>Красноярский край</v>
          </cell>
          <cell r="E24" t="str">
            <v>h</v>
          </cell>
        </row>
        <row r="25">
          <cell r="B25" t="str">
            <v>Дальневосточный</v>
          </cell>
          <cell r="E25" t="str">
            <v>i</v>
          </cell>
        </row>
        <row r="26">
          <cell r="B26" t="str">
            <v>Ставропольский край</v>
          </cell>
          <cell r="E26" t="str">
            <v>j</v>
          </cell>
        </row>
        <row r="27">
          <cell r="B27" t="str">
            <v>Хабаровский край</v>
          </cell>
          <cell r="E27" t="str">
            <v>k</v>
          </cell>
        </row>
        <row r="28">
          <cell r="B28" t="str">
            <v>Амурская область</v>
          </cell>
          <cell r="E28" t="str">
            <v>l</v>
          </cell>
        </row>
        <row r="29">
          <cell r="B29" t="str">
            <v>Архангельская область</v>
          </cell>
          <cell r="E29" t="str">
            <v>m</v>
          </cell>
        </row>
        <row r="30">
          <cell r="B30" t="str">
            <v>Астраханская область</v>
          </cell>
          <cell r="E30" t="str">
            <v>n</v>
          </cell>
        </row>
        <row r="31">
          <cell r="B31" t="str">
            <v>Белгородская область</v>
          </cell>
          <cell r="E31" t="str">
            <v>o</v>
          </cell>
        </row>
        <row r="32">
          <cell r="B32" t="str">
            <v>Брянская область</v>
          </cell>
          <cell r="E32" t="str">
            <v>p</v>
          </cell>
        </row>
        <row r="33">
          <cell r="B33" t="str">
            <v>Владимирская область</v>
          </cell>
          <cell r="E33" t="str">
            <v>q</v>
          </cell>
        </row>
        <row r="34">
          <cell r="B34" t="str">
            <v>Волгоградская область</v>
          </cell>
          <cell r="E34" t="str">
            <v>r</v>
          </cell>
        </row>
        <row r="35">
          <cell r="B35" t="str">
            <v>Вологодская область</v>
          </cell>
          <cell r="E35" t="str">
            <v>s</v>
          </cell>
        </row>
        <row r="36">
          <cell r="B36" t="str">
            <v>Воронежская область</v>
          </cell>
          <cell r="E36" t="str">
            <v>t</v>
          </cell>
        </row>
        <row r="37">
          <cell r="B37" t="str">
            <v>Ивановская область</v>
          </cell>
        </row>
        <row r="38">
          <cell r="B38" t="str">
            <v>Иркутская область</v>
          </cell>
        </row>
        <row r="39">
          <cell r="B39" t="str">
            <v>Калининградская область</v>
          </cell>
        </row>
        <row r="40">
          <cell r="B40" t="str">
            <v>Калужская область</v>
          </cell>
        </row>
        <row r="41">
          <cell r="B41" t="str">
            <v>Камчатский край</v>
          </cell>
        </row>
        <row r="42">
          <cell r="B42" t="str">
            <v>Кемеровская область</v>
          </cell>
        </row>
        <row r="43">
          <cell r="B43" t="str">
            <v>Кировская область</v>
          </cell>
        </row>
        <row r="44">
          <cell r="B44" t="str">
            <v>Костромская область</v>
          </cell>
        </row>
        <row r="45">
          <cell r="B45" t="str">
            <v>Курганская область</v>
          </cell>
        </row>
        <row r="46">
          <cell r="B46" t="str">
            <v>Курская область</v>
          </cell>
        </row>
        <row r="47">
          <cell r="B47" t="str">
            <v>Ленинградская область</v>
          </cell>
        </row>
        <row r="48">
          <cell r="B48" t="str">
            <v>Липецкая область</v>
          </cell>
        </row>
        <row r="49">
          <cell r="B49" t="str">
            <v>Магаданская область</v>
          </cell>
        </row>
        <row r="50">
          <cell r="B50" t="str">
            <v>Московская область</v>
          </cell>
        </row>
        <row r="51">
          <cell r="B51" t="str">
            <v>Мурманская область</v>
          </cell>
        </row>
        <row r="52">
          <cell r="B52" t="str">
            <v>Нижегородская область</v>
          </cell>
        </row>
        <row r="53">
          <cell r="B53" t="str">
            <v>Новгородская область</v>
          </cell>
        </row>
        <row r="54">
          <cell r="B54" t="str">
            <v>Новосибирская область</v>
          </cell>
        </row>
        <row r="55">
          <cell r="B55" t="str">
            <v>Омская область</v>
          </cell>
        </row>
        <row r="56">
          <cell r="B56" t="str">
            <v>Оренбургская область</v>
          </cell>
        </row>
        <row r="57">
          <cell r="B57" t="str">
            <v>Орловская область</v>
          </cell>
        </row>
        <row r="58">
          <cell r="B58" t="str">
            <v>Пензенская область</v>
          </cell>
        </row>
        <row r="59">
          <cell r="B59" t="str">
            <v>Пермский край</v>
          </cell>
        </row>
        <row r="60">
          <cell r="B60" t="str">
            <v>Псковская область</v>
          </cell>
        </row>
        <row r="61">
          <cell r="B61" t="str">
            <v>Ростовская область</v>
          </cell>
        </row>
        <row r="62">
          <cell r="B62" t="str">
            <v>Рязанская область</v>
          </cell>
        </row>
        <row r="63">
          <cell r="B63" t="str">
            <v>Самарская область</v>
          </cell>
        </row>
        <row r="64">
          <cell r="B64" t="str">
            <v>Саратовская область</v>
          </cell>
        </row>
        <row r="65">
          <cell r="B65" t="str">
            <v>Сахалинская область</v>
          </cell>
        </row>
        <row r="66">
          <cell r="B66" t="str">
            <v>Свердловская область</v>
          </cell>
        </row>
        <row r="67">
          <cell r="B67" t="str">
            <v>Смоленская область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Томская область</v>
          </cell>
        </row>
        <row r="71">
          <cell r="B71" t="str">
            <v>Тульская область</v>
          </cell>
        </row>
        <row r="72">
          <cell r="B72" t="str">
            <v>Тюменская область</v>
          </cell>
        </row>
        <row r="73">
          <cell r="B73" t="str">
            <v>Ульяновская область</v>
          </cell>
        </row>
        <row r="74">
          <cell r="B74" t="str">
            <v>Челябинская область</v>
          </cell>
        </row>
        <row r="75">
          <cell r="B75" t="str">
            <v>Забайкальский край</v>
          </cell>
        </row>
        <row r="76">
          <cell r="B76" t="str">
            <v>Ярославская область</v>
          </cell>
        </row>
        <row r="77">
          <cell r="B77" t="str">
            <v>Москва</v>
          </cell>
        </row>
        <row r="78">
          <cell r="B78" t="str">
            <v>Санкт-Петербург</v>
          </cell>
        </row>
        <row r="79">
          <cell r="B79" t="str">
            <v>Еврейская автономная область</v>
          </cell>
        </row>
        <row r="80">
          <cell r="B80" t="str">
            <v>Ненецкий автономный округ</v>
          </cell>
        </row>
        <row r="81">
          <cell r="B81" t="str">
            <v>Ханты-Мансийский автономный округ - Югра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Чеченская республика</v>
          </cell>
        </row>
      </sheetData>
      <sheetData sheetId="2">
        <row r="2">
          <cell r="A2" t="str">
            <v>Авакимянц Александр Григорьевич</v>
          </cell>
          <cell r="C2" t="str">
            <v>6464R</v>
          </cell>
          <cell r="D2" t="str">
            <v>ID ФАСР Спорт</v>
          </cell>
          <cell r="E2">
            <v>46063.544131944444</v>
          </cell>
          <cell r="F2" t="str">
            <v>alexawa@inbox.ru</v>
          </cell>
          <cell r="G2" t="str">
            <v>Б\Р</v>
          </cell>
          <cell r="H2">
            <v>20610</v>
          </cell>
          <cell r="I2" t="str">
            <v>Краснодарский край</v>
          </cell>
          <cell r="J2" t="str">
            <v>F-3A</v>
          </cell>
        </row>
        <row r="3">
          <cell r="A3" t="str">
            <v>Аверин Виктор Алексеевич</v>
          </cell>
          <cell r="C3" t="str">
            <v>5347A</v>
          </cell>
          <cell r="D3" t="str">
            <v>ID ФАСР Спорт</v>
          </cell>
          <cell r="E3">
            <v>46071.714699074073</v>
          </cell>
          <cell r="F3" t="str">
            <v>colvir@mail.ru</v>
          </cell>
          <cell r="G3" t="str">
            <v>МСМК</v>
          </cell>
          <cell r="H3">
            <v>25593</v>
          </cell>
          <cell r="I3" t="str">
            <v>Санкт-Петербург</v>
          </cell>
          <cell r="J3" t="str">
            <v>F-2C</v>
          </cell>
        </row>
        <row r="4">
          <cell r="A4" t="str">
            <v>Агафонов Сергей Михайлович</v>
          </cell>
          <cell r="C4" t="str">
            <v>2082А</v>
          </cell>
          <cell r="D4" t="str">
            <v>ID ФАСР Спорт</v>
          </cell>
          <cell r="E4">
            <v>46077.629548611112</v>
          </cell>
          <cell r="F4" t="str">
            <v>agafonovserj@yandex.ru</v>
          </cell>
          <cell r="G4">
            <v>1</v>
          </cell>
          <cell r="H4">
            <v>24910</v>
          </cell>
          <cell r="I4" t="str">
            <v>Алтайский край</v>
          </cell>
          <cell r="J4" t="str">
            <v>F-1A</v>
          </cell>
        </row>
        <row r="5">
          <cell r="A5" t="str">
            <v>Агеев Борис Андреевич</v>
          </cell>
          <cell r="C5" t="str">
            <v>4746A</v>
          </cell>
          <cell r="D5" t="str">
            <v xml:space="preserve">ID ФАСР </v>
          </cell>
          <cell r="E5" t="str">
            <v>Льготная</v>
          </cell>
          <cell r="F5" t="str">
            <v>ABA-41@yandex.ru</v>
          </cell>
          <cell r="G5" t="str">
            <v>Б/Р</v>
          </cell>
          <cell r="H5">
            <v>18461</v>
          </cell>
          <cell r="I5" t="str">
            <v>Москва</v>
          </cell>
        </row>
        <row r="6">
          <cell r="A6" t="str">
            <v>Агеев Юрий Владимирович</v>
          </cell>
          <cell r="C6" t="str">
            <v>6268R</v>
          </cell>
          <cell r="D6" t="str">
            <v xml:space="preserve">ID ФАСР </v>
          </cell>
          <cell r="E6" t="str">
            <v>Льготная</v>
          </cell>
          <cell r="F6" t="str">
            <v>ageev-yura@yandex.ru</v>
          </cell>
          <cell r="G6" t="str">
            <v>Б/Р</v>
          </cell>
          <cell r="H6">
            <v>19926</v>
          </cell>
          <cell r="I6" t="str">
            <v>Ставропольский край</v>
          </cell>
        </row>
        <row r="7">
          <cell r="A7" t="str">
            <v>Агзамов Алишер Джалилович</v>
          </cell>
          <cell r="C7" t="str">
            <v>1699A</v>
          </cell>
          <cell r="D7" t="str">
            <v>ID ФАСР Спорт</v>
          </cell>
          <cell r="E7">
            <v>46029.990671296298</v>
          </cell>
          <cell r="F7" t="str">
            <v>alira65@mail.ru</v>
          </cell>
          <cell r="G7" t="str">
            <v>Б/Р</v>
          </cell>
          <cell r="H7">
            <v>23762</v>
          </cell>
          <cell r="I7" t="str">
            <v>Алтайский край</v>
          </cell>
          <cell r="J7" t="str">
            <v>F-4B/F-4C</v>
          </cell>
        </row>
        <row r="8">
          <cell r="A8" t="str">
            <v xml:space="preserve">Акбашев Валерий Фаварисович </v>
          </cell>
          <cell r="C8">
            <v>1791</v>
          </cell>
          <cell r="D8" t="str">
            <v xml:space="preserve">ID ФАСР </v>
          </cell>
          <cell r="E8" t="str">
            <v>Льготная</v>
          </cell>
          <cell r="F8" t="str">
            <v>valeraf2d@mail.ru</v>
          </cell>
          <cell r="G8" t="str">
            <v>МС</v>
          </cell>
          <cell r="H8">
            <v>21754</v>
          </cell>
          <cell r="I8" t="str">
            <v>Московская область</v>
          </cell>
          <cell r="J8" t="str">
            <v>F-2D</v>
          </cell>
        </row>
        <row r="9">
          <cell r="A9" t="str">
            <v>Акиньшин Александр Витальевич</v>
          </cell>
          <cell r="C9" t="str">
            <v>0390A</v>
          </cell>
          <cell r="D9" t="str">
            <v xml:space="preserve">ID ФАСР </v>
          </cell>
          <cell r="E9" t="str">
            <v>Льготная</v>
          </cell>
          <cell r="F9" t="str">
            <v>akinsin@mail.ru</v>
          </cell>
          <cell r="G9" t="str">
            <v>Мастер спорта</v>
          </cell>
          <cell r="H9">
            <v>22168</v>
          </cell>
          <cell r="I9" t="str">
            <v>Иркутская область</v>
          </cell>
          <cell r="J9" t="str">
            <v>F-1A, F-2D</v>
          </cell>
        </row>
        <row r="10">
          <cell r="A10" t="str">
            <v xml:space="preserve">Александров Александр Викторович </v>
          </cell>
          <cell r="C10" t="str">
            <v>0621R</v>
          </cell>
          <cell r="D10" t="str">
            <v>ID ФАСР Спорт</v>
          </cell>
          <cell r="E10">
            <v>46085.588692129626</v>
          </cell>
          <cell r="F10" t="str">
            <v>alexandrov.1973@mail.ru</v>
          </cell>
          <cell r="G10">
            <v>2</v>
          </cell>
          <cell r="H10">
            <v>26724</v>
          </cell>
          <cell r="I10" t="str">
            <v>Московская область</v>
          </cell>
          <cell r="J10" t="str">
            <v>F-2D</v>
          </cell>
        </row>
        <row r="11">
          <cell r="A11" t="str">
            <v xml:space="preserve">Александров Юрий Алексеевич </v>
          </cell>
          <cell r="C11">
            <v>1001</v>
          </cell>
          <cell r="D11" t="str">
            <v>ID ФАСР Спорт</v>
          </cell>
          <cell r="E11">
            <v>46046.721863425926</v>
          </cell>
          <cell r="F11" t="str">
            <v>yuriy-avia@mail.ru</v>
          </cell>
          <cell r="G11" t="str">
            <v>Мастер спорта</v>
          </cell>
          <cell r="H11">
            <v>22469</v>
          </cell>
          <cell r="I11" t="str">
            <v>Санкт-Петербург</v>
          </cell>
          <cell r="J11" t="str">
            <v>F-2D</v>
          </cell>
        </row>
        <row r="12">
          <cell r="A12" t="str">
            <v>АЛЕКСЕЕВ Евгений Сергеевич</v>
          </cell>
          <cell r="C12" t="str">
            <v>0470A</v>
          </cell>
          <cell r="D12" t="str">
            <v xml:space="preserve">ID ФАСР </v>
          </cell>
          <cell r="E12" t="str">
            <v>РО 03.03.2026</v>
          </cell>
          <cell r="F12" t="str">
            <v>lekc02g@mail.ru</v>
          </cell>
          <cell r="G12" t="str">
            <v>Мастер спорта</v>
          </cell>
          <cell r="H12">
            <v>32269</v>
          </cell>
          <cell r="I12" t="str">
            <v>Тюменская область</v>
          </cell>
          <cell r="J12" t="str">
            <v>-</v>
          </cell>
        </row>
        <row r="13">
          <cell r="A13" t="str">
            <v>Алексеенко Алексей Алексеевич</v>
          </cell>
          <cell r="C13" t="str">
            <v>4661A</v>
          </cell>
          <cell r="D13" t="str">
            <v>ID ФАСР Спорт</v>
          </cell>
          <cell r="E13">
            <v>46065.430173611108</v>
          </cell>
          <cell r="F13" t="str">
            <v>alexeyenko1981@mail.ru</v>
          </cell>
          <cell r="G13" t="str">
            <v>КМС</v>
          </cell>
          <cell r="H13">
            <v>29937</v>
          </cell>
          <cell r="I13" t="str">
            <v>ДНР</v>
          </cell>
          <cell r="J13" t="str">
            <v>F-2-A</v>
          </cell>
        </row>
        <row r="14">
          <cell r="A14" t="str">
            <v>Алескеров Амир-Садык Маратович</v>
          </cell>
          <cell r="C14" t="str">
            <v>3979A</v>
          </cell>
          <cell r="D14" t="str">
            <v>ID ФАСР Спорт</v>
          </cell>
          <cell r="E14">
            <v>46087.623657407406</v>
          </cell>
          <cell r="F14" t="str">
            <v>amir1423@yandex.ru</v>
          </cell>
          <cell r="G14">
            <v>1</v>
          </cell>
          <cell r="H14">
            <v>38020</v>
          </cell>
          <cell r="I14" t="str">
            <v>Москва</v>
          </cell>
          <cell r="J14" t="str">
            <v>F-2D</v>
          </cell>
        </row>
        <row r="15">
          <cell r="A15" t="str">
            <v>Алтыев Максим Тиркишмурадович</v>
          </cell>
          <cell r="B15" t="str">
            <v>ID 2217760</v>
          </cell>
          <cell r="C15" t="str">
            <v>5626А</v>
          </cell>
          <cell r="D15" t="str">
            <v xml:space="preserve">ID ФАСР спорт </v>
          </cell>
          <cell r="E15" t="str">
            <v>РОСО 09.03.2026</v>
          </cell>
          <cell r="F15" t="str">
            <v>altyevf1a@yandex.ru</v>
          </cell>
          <cell r="G15" t="str">
            <v>КМС</v>
          </cell>
          <cell r="H15">
            <v>33813</v>
          </cell>
          <cell r="I15" t="str">
            <v>Свердловская область</v>
          </cell>
          <cell r="J15" t="str">
            <v>F-1A</v>
          </cell>
        </row>
        <row r="16">
          <cell r="A16" t="str">
            <v>Алтыев Роман Тиркишмурадович</v>
          </cell>
          <cell r="B16" t="str">
            <v>ID 2059134</v>
          </cell>
          <cell r="C16" t="str">
            <v>4617А</v>
          </cell>
          <cell r="D16" t="str">
            <v xml:space="preserve">ID ФАСР спорт </v>
          </cell>
          <cell r="E16" t="str">
            <v>РОСО 09.02.2026</v>
          </cell>
          <cell r="F16" t="str">
            <v>Alt-rt@yandex.ru</v>
          </cell>
          <cell r="G16" t="str">
            <v>КМС</v>
          </cell>
          <cell r="H16">
            <v>33813</v>
          </cell>
          <cell r="I16" t="str">
            <v>Свердловская область</v>
          </cell>
          <cell r="J16" t="str">
            <v>F-1В</v>
          </cell>
        </row>
        <row r="17">
          <cell r="A17" t="str">
            <v>Альбицкий Александр Николаевич</v>
          </cell>
          <cell r="C17" t="str">
            <v>6470R</v>
          </cell>
          <cell r="D17" t="str">
            <v>ID ФАСР Спорт</v>
          </cell>
          <cell r="E17">
            <v>46073.360324074078</v>
          </cell>
          <cell r="F17" t="str">
            <v>an@albitckiy.ru</v>
          </cell>
          <cell r="G17" t="str">
            <v>Б/Р</v>
          </cell>
          <cell r="H17">
            <v>36782</v>
          </cell>
          <cell r="I17" t="str">
            <v>Владимирская область</v>
          </cell>
          <cell r="J17" t="str">
            <v>F-1E</v>
          </cell>
        </row>
        <row r="18">
          <cell r="A18" t="str">
            <v>Ананичев Андрей Алексеевич</v>
          </cell>
          <cell r="B18" t="str">
            <v> </v>
          </cell>
          <cell r="C18" t="str">
            <v>2115А</v>
          </cell>
          <cell r="D18" t="str">
            <v>ID ФАСР спорт</v>
          </cell>
          <cell r="E18" t="str">
            <v>РО НО 13.03.2026</v>
          </cell>
          <cell r="F18" t="str">
            <v>and081098@mail.ru</v>
          </cell>
          <cell r="G18">
            <v>1</v>
          </cell>
          <cell r="H18">
            <v>36076</v>
          </cell>
          <cell r="I18" t="str">
            <v>Нижегородская область</v>
          </cell>
          <cell r="J18" t="str">
            <v>F-2D</v>
          </cell>
        </row>
        <row r="19">
          <cell r="A19" t="str">
            <v>Ананьев Александр Дмитриевич</v>
          </cell>
          <cell r="C19" t="str">
            <v>3737A</v>
          </cell>
          <cell r="D19" t="str">
            <v>ID ФАСР Спорт</v>
          </cell>
          <cell r="E19">
            <v>46057.761967592596</v>
          </cell>
          <cell r="F19" t="str">
            <v>shura.ananev@mail.ru</v>
          </cell>
          <cell r="G19" t="str">
            <v>КМС</v>
          </cell>
          <cell r="H19">
            <v>36057</v>
          </cell>
          <cell r="I19" t="str">
            <v>Пензенская область</v>
          </cell>
          <cell r="J19" t="str">
            <v>F-2B</v>
          </cell>
        </row>
        <row r="20">
          <cell r="A20" t="str">
            <v>Андрей Викторович Ерохин</v>
          </cell>
          <cell r="C20" t="str">
            <v>25А</v>
          </cell>
          <cell r="D20" t="str">
            <v>ID ФАСР Спорт</v>
          </cell>
          <cell r="E20">
            <v>46092.851180555554</v>
          </cell>
          <cell r="F20" t="str">
            <v>erohinf3a@rambler.ru</v>
          </cell>
          <cell r="G20" t="str">
            <v>Мастер спорта</v>
          </cell>
          <cell r="H20">
            <v>25161</v>
          </cell>
          <cell r="I20" t="str">
            <v>Москва</v>
          </cell>
          <cell r="J20" t="str">
            <v>F; S</v>
          </cell>
        </row>
        <row r="21">
          <cell r="A21" t="str">
            <v>Анисимов Никита Анатольевич</v>
          </cell>
          <cell r="C21">
            <v>819</v>
          </cell>
          <cell r="D21" t="str">
            <v>ID ФАСР Спорт</v>
          </cell>
          <cell r="E21">
            <v>46098.652222222219</v>
          </cell>
          <cell r="F21" t="str">
            <v>n.a.anisimov@mail.ru</v>
          </cell>
          <cell r="G21" t="str">
            <v>Мастер спорта</v>
          </cell>
          <cell r="H21">
            <v>27024</v>
          </cell>
          <cell r="I21" t="str">
            <v>Санкт-Петербург</v>
          </cell>
          <cell r="J21" t="str">
            <v>F-1A</v>
          </cell>
        </row>
        <row r="22">
          <cell r="A22" t="str">
            <v>Антонов Александр Викторович</v>
          </cell>
          <cell r="C22" t="str">
            <v>6198R</v>
          </cell>
          <cell r="D22" t="str">
            <v xml:space="preserve">ID ФАСР </v>
          </cell>
          <cell r="E22">
            <v>46029.839606481481</v>
          </cell>
          <cell r="F22" t="str">
            <v>a62av@mail.ru</v>
          </cell>
          <cell r="G22" t="str">
            <v>Б/Р</v>
          </cell>
          <cell r="H22">
            <v>22963</v>
          </cell>
          <cell r="I22" t="str">
            <v>Краснодарский Край</v>
          </cell>
          <cell r="J22" t="str">
            <v>F-3A. F-3K</v>
          </cell>
        </row>
        <row r="23">
          <cell r="A23" t="str">
            <v>Антонов Сергей Владимирович</v>
          </cell>
          <cell r="B23">
            <v>2426067</v>
          </cell>
          <cell r="C23">
            <v>117</v>
          </cell>
          <cell r="D23" t="str">
            <v>ID ФАСР Спорт</v>
          </cell>
          <cell r="E23">
            <v>46059.714398148149</v>
          </cell>
          <cell r="F23" t="str">
            <v>acrilmaster@bk.ru</v>
          </cell>
          <cell r="G23" t="str">
            <v>МСМК</v>
          </cell>
          <cell r="H23">
            <v>25012</v>
          </cell>
          <cell r="I23" t="str">
            <v>Москва</v>
          </cell>
          <cell r="J23" t="str">
            <v>F-2D</v>
          </cell>
        </row>
        <row r="24">
          <cell r="A24" t="str">
            <v>Ардеев Сергей Иванович</v>
          </cell>
          <cell r="C24">
            <v>737</v>
          </cell>
          <cell r="D24" t="str">
            <v xml:space="preserve">ID ФАСР </v>
          </cell>
          <cell r="E24" t="str">
            <v>Льготная</v>
          </cell>
          <cell r="F24" t="str">
            <v>ardeevsi@gmail.com</v>
          </cell>
          <cell r="G24" t="str">
            <v>КМС</v>
          </cell>
          <cell r="H24">
            <v>20920</v>
          </cell>
          <cell r="I24" t="str">
            <v>Ростовская область</v>
          </cell>
        </row>
        <row r="25">
          <cell r="A25" t="str">
            <v>Арзянцев Роман Анатольевич</v>
          </cell>
          <cell r="C25">
            <v>1789</v>
          </cell>
          <cell r="D25" t="str">
            <v>ID ФАСР Спорт</v>
          </cell>
          <cell r="E25">
            <v>46063.466238425928</v>
          </cell>
          <cell r="F25" t="str">
            <v>rom35arz@mail.ru</v>
          </cell>
          <cell r="G25" t="str">
            <v>МС</v>
          </cell>
          <cell r="H25">
            <v>26547</v>
          </cell>
          <cell r="I25" t="str">
            <v>Московская область</v>
          </cell>
          <cell r="J25" t="str">
            <v>F-2D</v>
          </cell>
        </row>
        <row r="26">
          <cell r="A26" t="str">
            <v>АФАНАСЬЕВ Данил Евгеньевич</v>
          </cell>
          <cell r="C26" t="str">
            <v>3885A</v>
          </cell>
          <cell r="D26" t="str">
            <v>ID ФАСР Спорт</v>
          </cell>
          <cell r="E26" t="str">
            <v>РО 03.03.2026</v>
          </cell>
          <cell r="F26" t="str">
            <v>leha_opot_07@mail.ru</v>
          </cell>
          <cell r="G26">
            <v>1</v>
          </cell>
          <cell r="H26">
            <v>39108</v>
          </cell>
          <cell r="I26" t="str">
            <v>Тюменская область</v>
          </cell>
          <cell r="J26" t="str">
            <v>F-5J</v>
          </cell>
        </row>
        <row r="27">
          <cell r="A27" t="str">
            <v>Ахлестин Леонид Васильевич</v>
          </cell>
          <cell r="C27" t="str">
            <v>1330А</v>
          </cell>
          <cell r="D27" t="str">
            <v>ID ФАСР Спорт</v>
          </cell>
          <cell r="E27">
            <v>46058.641319444447</v>
          </cell>
          <cell r="F27" t="str">
            <v>nextlimit_one@bk.ru</v>
          </cell>
          <cell r="G27" t="str">
            <v>КМС</v>
          </cell>
          <cell r="H27">
            <v>23800</v>
          </cell>
          <cell r="I27" t="str">
            <v>Самарская область</v>
          </cell>
          <cell r="J27" t="str">
            <v>F-2D</v>
          </cell>
        </row>
        <row r="28">
          <cell r="A28" t="str">
            <v>Ачарадзе Важа Гигуцевич</v>
          </cell>
          <cell r="C28" t="str">
            <v>4163A</v>
          </cell>
          <cell r="D28" t="str">
            <v xml:space="preserve">ID ФАСР </v>
          </cell>
          <cell r="E28" t="str">
            <v>Льготная</v>
          </cell>
          <cell r="F28" t="str">
            <v>igorevna21.11@mail.ru</v>
          </cell>
          <cell r="G28" t="str">
            <v>Мастер спорта</v>
          </cell>
          <cell r="H28">
            <v>21408</v>
          </cell>
          <cell r="I28" t="str">
            <v>Московская область</v>
          </cell>
        </row>
        <row r="29">
          <cell r="A29" t="str">
            <v>Аэр Олег Владимирович</v>
          </cell>
          <cell r="B29" t="str">
            <v> </v>
          </cell>
          <cell r="C29" t="str">
            <v>952А</v>
          </cell>
          <cell r="D29" t="str">
            <v>ID ФАСР</v>
          </cell>
          <cell r="E29" t="str">
            <v>Льготная</v>
          </cell>
          <cell r="F29" t="str">
            <v>aer.oleg@mail.ru</v>
          </cell>
          <cell r="G29" t="str">
            <v>Б/Р</v>
          </cell>
          <cell r="H29">
            <v>22277</v>
          </cell>
          <cell r="I29" t="str">
            <v>Нижегородская область</v>
          </cell>
          <cell r="J29" t="str">
            <v>F-1B</v>
          </cell>
        </row>
        <row r="30">
          <cell r="A30" t="str">
            <v>БАБИЙ Богдан Юрьевич</v>
          </cell>
          <cell r="C30" t="str">
            <v>4116A</v>
          </cell>
          <cell r="D30" t="str">
            <v>ID ФАСР Спорт</v>
          </cell>
          <cell r="E30" t="str">
            <v>РО 03.03.2026</v>
          </cell>
          <cell r="F30" t="str">
            <v>bogdanbabiy05@mail.ru</v>
          </cell>
          <cell r="G30" t="str">
            <v>КМС</v>
          </cell>
          <cell r="H30">
            <v>38443</v>
          </cell>
          <cell r="I30" t="str">
            <v>Тюменская область</v>
          </cell>
          <cell r="J30" t="str">
            <v>F-2D</v>
          </cell>
        </row>
        <row r="31">
          <cell r="A31" t="str">
            <v>Бакулевский Михаил Владиславович</v>
          </cell>
          <cell r="C31" t="str">
            <v>3607A</v>
          </cell>
          <cell r="D31" t="str">
            <v>ID ФАСР Спорт</v>
          </cell>
          <cell r="E31">
            <v>46098.785856481481</v>
          </cell>
          <cell r="F31" t="str">
            <v>bakulevskiy140503@mail.ru</v>
          </cell>
          <cell r="G31" t="str">
            <v>Мастер спорта</v>
          </cell>
          <cell r="H31">
            <v>37755</v>
          </cell>
          <cell r="I31" t="str">
            <v>Марий Эл</v>
          </cell>
          <cell r="J31" t="str">
            <v>F-3D</v>
          </cell>
        </row>
        <row r="32">
          <cell r="A32" t="str">
            <v>Балаболин Сергей Викторович</v>
          </cell>
          <cell r="C32" t="str">
            <v>0547A</v>
          </cell>
          <cell r="D32" t="str">
            <v>ID ФАСР Спорт</v>
          </cell>
          <cell r="E32">
            <v>46073.766342592593</v>
          </cell>
          <cell r="F32" t="str">
            <v>bsv_74@bk.ru</v>
          </cell>
          <cell r="G32" t="str">
            <v>КМС</v>
          </cell>
          <cell r="H32">
            <v>27272</v>
          </cell>
          <cell r="I32" t="str">
            <v>Красноярский край</v>
          </cell>
          <cell r="J32" t="str">
            <v>F-1B</v>
          </cell>
        </row>
        <row r="33">
          <cell r="A33" t="str">
            <v>Балакин Роман Анатольевич</v>
          </cell>
          <cell r="B33" t="str">
            <v>ID 3112957</v>
          </cell>
          <cell r="C33" t="str">
            <v>5058А</v>
          </cell>
          <cell r="D33" t="str">
            <v xml:space="preserve">ID ФАСР спорт </v>
          </cell>
          <cell r="E33" t="str">
            <v>РОСО 09.03.2026</v>
          </cell>
          <cell r="F33" t="str">
            <v>balu_roman@mail.ru</v>
          </cell>
          <cell r="G33">
            <v>3</v>
          </cell>
          <cell r="H33">
            <v>29679</v>
          </cell>
          <cell r="I33" t="str">
            <v>Свердловская область</v>
          </cell>
          <cell r="J33" t="str">
            <v>F-3J</v>
          </cell>
        </row>
        <row r="34">
          <cell r="A34" t="str">
            <v>Балин Евгений Иванович</v>
          </cell>
          <cell r="C34" t="str">
            <v>3735A</v>
          </cell>
          <cell r="D34" t="str">
            <v>ID ФАСР Спорт</v>
          </cell>
          <cell r="E34">
            <v>46094.75372685185</v>
          </cell>
          <cell r="F34" t="str">
            <v>evgeniybalin78@yandex.ru</v>
          </cell>
          <cell r="G34" t="str">
            <v>Мастер спорта</v>
          </cell>
          <cell r="H34">
            <v>28559</v>
          </cell>
          <cell r="I34" t="str">
            <v>Калужская область</v>
          </cell>
          <cell r="J34" t="str">
            <v>F-2B</v>
          </cell>
        </row>
        <row r="35">
          <cell r="A35" t="str">
            <v>Барабанов Владимир Павлович</v>
          </cell>
          <cell r="C35" t="str">
            <v>0047A</v>
          </cell>
          <cell r="D35" t="str">
            <v xml:space="preserve">ID ФАСР </v>
          </cell>
          <cell r="E35" t="str">
            <v>Льготная</v>
          </cell>
          <cell r="F35" t="str">
            <v>Barabanovvp@rambler.ru</v>
          </cell>
          <cell r="G35" t="str">
            <v>Б/Р</v>
          </cell>
          <cell r="H35">
            <v>21706</v>
          </cell>
          <cell r="I35" t="str">
            <v>Марий Эл</v>
          </cell>
        </row>
        <row r="36">
          <cell r="A36" t="str">
            <v>Баранов Александр Игнатьевич</v>
          </cell>
          <cell r="C36" t="str">
            <v>0114A</v>
          </cell>
          <cell r="D36" t="str">
            <v xml:space="preserve">ID ФАСР </v>
          </cell>
          <cell r="E36" t="str">
            <v>Льготная</v>
          </cell>
          <cell r="F36" t="str">
            <v>bvd3@yandex.ru</v>
          </cell>
          <cell r="G36">
            <v>1</v>
          </cell>
          <cell r="H36">
            <v>20151</v>
          </cell>
          <cell r="I36" t="str">
            <v>Тюменская область</v>
          </cell>
        </row>
        <row r="37">
          <cell r="A37" t="str">
            <v>Баранов Виталий Николаевич</v>
          </cell>
          <cell r="C37">
            <v>2817</v>
          </cell>
          <cell r="D37" t="str">
            <v>ID ФАСР Спорт</v>
          </cell>
          <cell r="E37">
            <v>46073.848124999997</v>
          </cell>
          <cell r="F37" t="str">
            <v>bvn80@mail.ru</v>
          </cell>
          <cell r="G37" t="str">
            <v>МС</v>
          </cell>
          <cell r="H37">
            <v>29274</v>
          </cell>
          <cell r="I37" t="str">
            <v>Московская область</v>
          </cell>
          <cell r="J37" t="str">
            <v>F-2D</v>
          </cell>
        </row>
        <row r="38">
          <cell r="A38" t="str">
            <v>Беззубов Евгений Анатольевич</v>
          </cell>
          <cell r="C38" t="str">
            <v>6261R</v>
          </cell>
          <cell r="D38" t="str">
            <v>ID ФАСР Спорт</v>
          </cell>
          <cell r="E38" t="str">
            <v>РО Пензенская обл.</v>
          </cell>
          <cell r="F38" t="str">
            <v>fazaru@list.ru</v>
          </cell>
          <cell r="G38" t="str">
            <v>КМС</v>
          </cell>
          <cell r="H38">
            <v>31721</v>
          </cell>
          <cell r="I38" t="str">
            <v>Пензенская область</v>
          </cell>
          <cell r="J38" t="str">
            <v>F-2B</v>
          </cell>
        </row>
        <row r="39">
          <cell r="A39" t="str">
            <v>Безносик Роман Валентинович</v>
          </cell>
          <cell r="C39" t="str">
            <v>4610А</v>
          </cell>
          <cell r="D39" t="str">
            <v>ID ФАСР Спорт</v>
          </cell>
          <cell r="E39">
            <v>46064.685127314813</v>
          </cell>
          <cell r="F39" t="str">
            <v>beznosik.nikita@mail.ru</v>
          </cell>
          <cell r="G39" t="str">
            <v>КМС</v>
          </cell>
          <cell r="H39" t="str">
            <v>27 12 1974</v>
          </cell>
          <cell r="I39" t="str">
            <v>Московская область</v>
          </cell>
          <cell r="J39" t="str">
            <v>F-2D</v>
          </cell>
        </row>
        <row r="40">
          <cell r="A40" t="str">
            <v>Белобородов Евгений Борисович</v>
          </cell>
          <cell r="C40" t="str">
            <v>3573A</v>
          </cell>
          <cell r="D40" t="str">
            <v>ID ФАСР Спорт</v>
          </cell>
          <cell r="E40">
            <v>46093.564421296294</v>
          </cell>
          <cell r="F40" t="str">
            <v>mpm@mpm.com.ru</v>
          </cell>
          <cell r="G40" t="str">
            <v>МС</v>
          </cell>
          <cell r="H40">
            <v>31243</v>
          </cell>
          <cell r="I40" t="str">
            <v>ЯНАО</v>
          </cell>
          <cell r="J40" t="str">
            <v>F2D</v>
          </cell>
        </row>
        <row r="41">
          <cell r="A41" t="str">
            <v>Белозерцев Олег Викторович</v>
          </cell>
          <cell r="C41" t="str">
            <v>6402R</v>
          </cell>
          <cell r="D41" t="str">
            <v>ID ФАСР</v>
          </cell>
          <cell r="E41">
            <v>46072.624513888892</v>
          </cell>
          <cell r="F41" t="str">
            <v>olegf4b@yandex.ru</v>
          </cell>
          <cell r="G41">
            <v>3</v>
          </cell>
          <cell r="H41">
            <v>27449</v>
          </cell>
          <cell r="I41" t="str">
            <v>Иркутская область</v>
          </cell>
          <cell r="J41" t="str">
            <v>F-4B</v>
          </cell>
        </row>
        <row r="42">
          <cell r="A42" t="str">
            <v>Белорыбкин Андрей Олегович</v>
          </cell>
          <cell r="C42" t="str">
            <v>4845A</v>
          </cell>
          <cell r="D42" t="str">
            <v>ID ФАСР Спорт</v>
          </cell>
          <cell r="E42">
            <v>46098.829282407409</v>
          </cell>
          <cell r="F42" t="str">
            <v>beloryba@yandex.ru</v>
          </cell>
          <cell r="G42" t="str">
            <v>Б/Р</v>
          </cell>
          <cell r="H42">
            <v>29582</v>
          </cell>
          <cell r="I42" t="str">
            <v>Удмуртская Республика</v>
          </cell>
          <cell r="J42" t="str">
            <v>F-3E</v>
          </cell>
        </row>
        <row r="43">
          <cell r="A43" t="str">
            <v>Беляев Алексей Вячеславович</v>
          </cell>
          <cell r="C43" t="str">
            <v>6223R</v>
          </cell>
          <cell r="D43" t="str">
            <v xml:space="preserve">ID ФАСР </v>
          </cell>
          <cell r="E43">
            <v>46037.876284722224</v>
          </cell>
          <cell r="F43" t="str">
            <v>lexabelyaev@gmail.com</v>
          </cell>
          <cell r="G43" t="str">
            <v>Мастер спорта</v>
          </cell>
          <cell r="H43">
            <v>31268</v>
          </cell>
          <cell r="I43" t="str">
            <v>Санкт-Петербург</v>
          </cell>
          <cell r="J43" t="str">
            <v>F-2D</v>
          </cell>
        </row>
        <row r="44">
          <cell r="A44" t="str">
            <v>Беляев Вячеслав Алексеевич</v>
          </cell>
          <cell r="C44" t="str">
            <v>2379A</v>
          </cell>
          <cell r="D44" t="str">
            <v xml:space="preserve">ID ФАСР </v>
          </cell>
          <cell r="E44" t="str">
            <v>Льготная</v>
          </cell>
          <cell r="F44" t="str">
            <v>slavaf2d@yandex.ru</v>
          </cell>
          <cell r="G44" t="str">
            <v>ЗМС</v>
          </cell>
          <cell r="H44">
            <v>19651</v>
          </cell>
          <cell r="I44" t="str">
            <v>Санкт-Петербург</v>
          </cell>
          <cell r="J44" t="str">
            <v>F-2D</v>
          </cell>
        </row>
        <row r="45">
          <cell r="A45" t="str">
            <v>Беляев Сергей Вячеславович</v>
          </cell>
          <cell r="C45" t="str">
            <v>6224R</v>
          </cell>
          <cell r="D45" t="str">
            <v xml:space="preserve">ID ФАСР </v>
          </cell>
          <cell r="E45">
            <v>46037.883553240739</v>
          </cell>
          <cell r="F45" t="str">
            <v>ya@stariy76.ru</v>
          </cell>
          <cell r="G45" t="str">
            <v>МСМК</v>
          </cell>
          <cell r="H45">
            <v>28079</v>
          </cell>
          <cell r="I45" t="str">
            <v>Санкт-Петербург</v>
          </cell>
          <cell r="J45" t="str">
            <v>F-2D</v>
          </cell>
        </row>
        <row r="46">
          <cell r="A46" t="str">
            <v>Бердышев Герман Юрьевич</v>
          </cell>
          <cell r="C46" t="str">
            <v>3823А</v>
          </cell>
          <cell r="D46" t="str">
            <v>ID ФАСР Спорт</v>
          </cell>
          <cell r="E46">
            <v>46041.456180555557</v>
          </cell>
          <cell r="F46" t="str">
            <v>german621@yandex.ru</v>
          </cell>
          <cell r="G46">
            <v>2</v>
          </cell>
          <cell r="H46">
            <v>22862</v>
          </cell>
          <cell r="I46" t="str">
            <v>Томская область</v>
          </cell>
          <cell r="J46" t="str">
            <v>F-5J F-3K</v>
          </cell>
        </row>
        <row r="47">
          <cell r="A47" t="str">
            <v>Блохин Дмитрий Викторович</v>
          </cell>
          <cell r="B47">
            <v>2316575</v>
          </cell>
          <cell r="C47">
            <v>1909</v>
          </cell>
          <cell r="D47" t="str">
            <v>ID ФАСР Спорт</v>
          </cell>
          <cell r="E47">
            <v>46079.731145833335</v>
          </cell>
          <cell r="F47" t="str">
            <v>bd-blond@mail.ru</v>
          </cell>
          <cell r="G47" t="str">
            <v>Мастер спорта</v>
          </cell>
          <cell r="H47">
            <v>33337</v>
          </cell>
          <cell r="I47" t="str">
            <v>Алтайский край</v>
          </cell>
          <cell r="J47" t="str">
            <v>F-1B</v>
          </cell>
        </row>
        <row r="48">
          <cell r="A48" t="str">
            <v>Бобриков Евгений Михайлович</v>
          </cell>
          <cell r="C48" t="str">
            <v>6033R</v>
          </cell>
          <cell r="D48" t="str">
            <v>ID ФАСР Спорт</v>
          </cell>
          <cell r="E48">
            <v>46093.569398148145</v>
          </cell>
          <cell r="F48" t="str">
            <v>mpm@mpm.com.ru</v>
          </cell>
          <cell r="G48">
            <v>2</v>
          </cell>
          <cell r="H48">
            <v>27697</v>
          </cell>
          <cell r="I48" t="str">
            <v>ЯНАО</v>
          </cell>
          <cell r="J48" t="str">
            <v>F2D</v>
          </cell>
        </row>
        <row r="49">
          <cell r="A49" t="str">
            <v>Богданов Анатолий Анатольевич</v>
          </cell>
          <cell r="C49" t="str">
            <v>6445R</v>
          </cell>
          <cell r="D49" t="str">
            <v xml:space="preserve">ID ФАСР </v>
          </cell>
          <cell r="E49">
            <v>46035.916585648149</v>
          </cell>
          <cell r="F49" t="str">
            <v>asu-me@yandex.ru</v>
          </cell>
          <cell r="G49" t="str">
            <v>Б/Р</v>
          </cell>
          <cell r="H49">
            <v>25419</v>
          </cell>
          <cell r="I49" t="str">
            <v>Москва</v>
          </cell>
          <cell r="J49" t="str">
            <v>F-3</v>
          </cell>
        </row>
        <row r="50">
          <cell r="A50" t="str">
            <v>Богданов Владислав Николаевич</v>
          </cell>
          <cell r="C50" t="str">
            <v>0414A</v>
          </cell>
          <cell r="D50" t="str">
            <v xml:space="preserve">ID ФАСР </v>
          </cell>
          <cell r="E50" t="str">
            <v>Льготная</v>
          </cell>
          <cell r="F50" t="str">
            <v>ribog@yandex.ru</v>
          </cell>
          <cell r="G50" t="str">
            <v>Б/Р</v>
          </cell>
          <cell r="H50">
            <v>19781</v>
          </cell>
          <cell r="I50" t="str">
            <v>Пермский край</v>
          </cell>
        </row>
        <row r="51">
          <cell r="A51" t="str">
            <v>Бойцев Сергей Николаевич</v>
          </cell>
          <cell r="C51" t="str">
            <v>5624A</v>
          </cell>
          <cell r="D51" t="str">
            <v xml:space="preserve">ID ФАСР </v>
          </cell>
          <cell r="E51" t="str">
            <v>Льготная</v>
          </cell>
          <cell r="F51" t="str">
            <v>s.boytsev@bk.ru</v>
          </cell>
          <cell r="G51">
            <v>1</v>
          </cell>
          <cell r="H51">
            <v>21194</v>
          </cell>
          <cell r="I51" t="str">
            <v>Северная Осетия-Алания</v>
          </cell>
          <cell r="J51" t="str">
            <v>F-1B</v>
          </cell>
        </row>
        <row r="52">
          <cell r="A52" t="str">
            <v>Бойцов Сергей Александрович</v>
          </cell>
          <cell r="C52" t="str">
            <v>5480A</v>
          </cell>
          <cell r="D52" t="str">
            <v xml:space="preserve">ID ФАСР </v>
          </cell>
          <cell r="E52" t="str">
            <v>Льготная</v>
          </cell>
          <cell r="F52" t="str">
            <v>market59@mail.ru</v>
          </cell>
          <cell r="G52" t="str">
            <v>Б/Р</v>
          </cell>
          <cell r="H52">
            <v>21641</v>
          </cell>
          <cell r="I52" t="str">
            <v>Санкт-Петербург</v>
          </cell>
        </row>
        <row r="53">
          <cell r="A53" t="str">
            <v>Большаков Сергей Валентинович</v>
          </cell>
          <cell r="C53">
            <v>680</v>
          </cell>
          <cell r="D53" t="str">
            <v>ID ФАСР</v>
          </cell>
          <cell r="E53" t="str">
            <v>Льготная</v>
          </cell>
          <cell r="F53" t="str">
            <v>igor-zarickij@yandex.ru</v>
          </cell>
          <cell r="G53" t="str">
            <v>Мастер спорта</v>
          </cell>
          <cell r="H53">
            <v>22342</v>
          </cell>
          <cell r="I53" t="str">
            <v>Мурманская область</v>
          </cell>
          <cell r="J53" t="str">
            <v>S</v>
          </cell>
        </row>
        <row r="54">
          <cell r="A54" t="str">
            <v>Бондаровский Александр Анатольевич</v>
          </cell>
          <cell r="C54" t="str">
            <v>6142R</v>
          </cell>
          <cell r="D54" t="str">
            <v xml:space="preserve">ID ФАСР </v>
          </cell>
          <cell r="E54" t="str">
            <v>Льготная</v>
          </cell>
          <cell r="F54" t="str">
            <v>bondarovsky.shura@yandex.ru</v>
          </cell>
          <cell r="G54" t="str">
            <v>Б/Р</v>
          </cell>
          <cell r="H54">
            <v>21200</v>
          </cell>
          <cell r="I54" t="str">
            <v>Республика Татарстан</v>
          </cell>
        </row>
        <row r="55">
          <cell r="A55" t="str">
            <v>Борода Иван Алексеевич</v>
          </cell>
          <cell r="C55" t="str">
            <v>2353А</v>
          </cell>
          <cell r="D55" t="str">
            <v>ID ФАСР Спорт</v>
          </cell>
          <cell r="E55">
            <v>46104.529791666668</v>
          </cell>
          <cell r="F55" t="str">
            <v>verafrauchi@yandex.ru</v>
          </cell>
          <cell r="G55" t="str">
            <v>МСМК</v>
          </cell>
          <cell r="H55">
            <v>35709</v>
          </cell>
          <cell r="I55" t="str">
            <v>Москва</v>
          </cell>
          <cell r="J55" t="str">
            <v>F-2D</v>
          </cell>
        </row>
        <row r="56">
          <cell r="A56" t="str">
            <v>БОЯР Алексей Валерьевич</v>
          </cell>
          <cell r="C56" t="str">
            <v>5029A</v>
          </cell>
          <cell r="D56" t="str">
            <v xml:space="preserve">ID ФАСР </v>
          </cell>
          <cell r="E56" t="str">
            <v>РО 03.03.2026</v>
          </cell>
          <cell r="F56" t="str">
            <v>boyar_alexei1995@mail.ru</v>
          </cell>
          <cell r="G56" t="str">
            <v>Судья</v>
          </cell>
          <cell r="H56">
            <v>34745</v>
          </cell>
          <cell r="I56" t="str">
            <v>Тюменская область</v>
          </cell>
          <cell r="J56" t="str">
            <v>-</v>
          </cell>
        </row>
        <row r="57">
          <cell r="A57" t="str">
            <v>Бояр Валерий Алексеевич</v>
          </cell>
          <cell r="C57" t="str">
            <v>3279А</v>
          </cell>
          <cell r="D57" t="str">
            <v xml:space="preserve">ID ФАСР </v>
          </cell>
          <cell r="E57" t="str">
            <v>Льготная</v>
          </cell>
          <cell r="F57" t="str">
            <v>boyar_va@mail.ru</v>
          </cell>
          <cell r="G57" t="str">
            <v>СВК</v>
          </cell>
          <cell r="H57">
            <v>20202</v>
          </cell>
          <cell r="I57" t="str">
            <v>Тюменская область</v>
          </cell>
        </row>
        <row r="58">
          <cell r="A58" t="str">
            <v>Бояр Светлана Михайловна</v>
          </cell>
          <cell r="C58" t="str">
            <v>3786A</v>
          </cell>
          <cell r="D58" t="str">
            <v xml:space="preserve">ID ФАСР </v>
          </cell>
          <cell r="E58" t="str">
            <v>Льготная</v>
          </cell>
          <cell r="F58" t="str">
            <v>Boyar-95@mail.ru</v>
          </cell>
          <cell r="G58" t="str">
            <v>Б/Р</v>
          </cell>
          <cell r="H58">
            <v>21794</v>
          </cell>
          <cell r="I58" t="str">
            <v>Тюменская область</v>
          </cell>
        </row>
        <row r="59">
          <cell r="A59" t="str">
            <v>Бураков Андрей Александрович</v>
          </cell>
          <cell r="C59" t="str">
            <v>4186А</v>
          </cell>
          <cell r="D59" t="str">
            <v>ID ФАСР Спорт</v>
          </cell>
          <cell r="E59">
            <v>46091.751585648148</v>
          </cell>
          <cell r="F59" t="str">
            <v>bmv220473@yandex.ru</v>
          </cell>
          <cell r="G59" t="str">
            <v>МС</v>
          </cell>
          <cell r="H59">
            <v>27910</v>
          </cell>
          <cell r="I59" t="str">
            <v>Удмуртская Республика</v>
          </cell>
          <cell r="J59" t="str">
            <v>F-2D</v>
          </cell>
        </row>
        <row r="60">
          <cell r="A60" t="str">
            <v>Буренок Сергей Гавриилович</v>
          </cell>
          <cell r="C60">
            <v>1565</v>
          </cell>
          <cell r="D60" t="str">
            <v>ID ФАСР Спорт</v>
          </cell>
          <cell r="E60">
            <v>46095.917013888888</v>
          </cell>
          <cell r="F60" t="str">
            <v>burenoksg@mail.ru</v>
          </cell>
          <cell r="G60" t="str">
            <v>Мастер спорта</v>
          </cell>
          <cell r="H60">
            <v>23058</v>
          </cell>
          <cell r="I60" t="str">
            <v>Московская область</v>
          </cell>
          <cell r="J60" t="str">
            <v>F-1A</v>
          </cell>
        </row>
        <row r="61">
          <cell r="A61" t="str">
            <v>Буренок Сергей Гавриилович</v>
          </cell>
          <cell r="C61">
            <v>1565</v>
          </cell>
          <cell r="D61" t="str">
            <v>ID ФАСР Спорт</v>
          </cell>
          <cell r="E61">
            <v>46095.917013888888</v>
          </cell>
          <cell r="F61" t="str">
            <v>burenoksg@mail.ru</v>
          </cell>
          <cell r="G61" t="str">
            <v>Мастер спорта</v>
          </cell>
          <cell r="H61">
            <v>23058</v>
          </cell>
          <cell r="I61" t="str">
            <v>Московская область</v>
          </cell>
          <cell r="J61" t="str">
            <v>F-1A</v>
          </cell>
        </row>
        <row r="62">
          <cell r="A62" t="str">
            <v>Буфетчиков Евгений Александрович</v>
          </cell>
          <cell r="C62" t="str">
            <v>3380А</v>
          </cell>
          <cell r="D62" t="str">
            <v>ID ФАСР Спорт</v>
          </cell>
          <cell r="E62">
            <v>46052.703159722223</v>
          </cell>
          <cell r="F62" t="str">
            <v>mosqua@mail.ru</v>
          </cell>
          <cell r="G62" t="str">
            <v>Б/Р</v>
          </cell>
          <cell r="H62">
            <v>29945</v>
          </cell>
          <cell r="I62" t="str">
            <v>Москва</v>
          </cell>
          <cell r="J62" t="str">
            <v>F-9U</v>
          </cell>
        </row>
        <row r="63">
          <cell r="A63" t="str">
            <v>Быченков Юрий Борисович</v>
          </cell>
          <cell r="C63" t="str">
            <v>267А</v>
          </cell>
          <cell r="D63" t="str">
            <v>ID ФАСР Спорт</v>
          </cell>
          <cell r="E63">
            <v>46066.559895833336</v>
          </cell>
          <cell r="F63" t="str">
            <v>yurii_7116@mail.ru</v>
          </cell>
          <cell r="G63" t="str">
            <v>КМС</v>
          </cell>
          <cell r="H63">
            <v>26253</v>
          </cell>
          <cell r="I63" t="str">
            <v>Ставропольский край</v>
          </cell>
          <cell r="J63" t="str">
            <v>F-1B</v>
          </cell>
        </row>
        <row r="64">
          <cell r="A64" t="str">
            <v>ВАЖЕНИН Сергей Алексеевич</v>
          </cell>
          <cell r="C64" t="str">
            <v>0111A</v>
          </cell>
          <cell r="D64" t="str">
            <v>ID ФАСР Спорт</v>
          </cell>
          <cell r="E64" t="str">
            <v>РО 03.03.2026</v>
          </cell>
          <cell r="F64" t="str">
            <v>s-propeller@yandex.ru</v>
          </cell>
          <cell r="G64" t="str">
            <v>КМС</v>
          </cell>
          <cell r="H64">
            <v>28248</v>
          </cell>
          <cell r="I64" t="str">
            <v>Тюменская область</v>
          </cell>
          <cell r="J64" t="str">
            <v>F-3D</v>
          </cell>
        </row>
        <row r="65">
          <cell r="A65" t="str">
            <v xml:space="preserve">Вареник Юрий Александрович </v>
          </cell>
          <cell r="C65" t="str">
            <v>6372R</v>
          </cell>
          <cell r="D65" t="str">
            <v>ID ФАСР Спорт</v>
          </cell>
          <cell r="E65" t="str">
            <v>РО Пензенская обл.</v>
          </cell>
          <cell r="F65" t="str">
            <v>yurik_ru@mail.ru</v>
          </cell>
          <cell r="G65">
            <v>1</v>
          </cell>
          <cell r="H65" t="str">
            <v>10.09.1085</v>
          </cell>
          <cell r="I65" t="str">
            <v>Пензенская область</v>
          </cell>
          <cell r="J65" t="str">
            <v>F-4B,F-2B</v>
          </cell>
        </row>
        <row r="66">
          <cell r="A66" t="str">
            <v>ВАСИЛЬЕВ Александр Алексеевич</v>
          </cell>
          <cell r="C66" t="str">
            <v>1329A</v>
          </cell>
          <cell r="D66" t="str">
            <v xml:space="preserve">ID ФАСР </v>
          </cell>
          <cell r="E66" t="str">
            <v>РО 03.03.2026</v>
          </cell>
          <cell r="F66" t="str">
            <v xml:space="preserve">591101@rambler.ru </v>
          </cell>
          <cell r="G66" t="str">
            <v>Судья</v>
          </cell>
          <cell r="H66">
            <v>37858</v>
          </cell>
          <cell r="I66" t="str">
            <v>Тюменская область</v>
          </cell>
          <cell r="J66" t="str">
            <v>-</v>
          </cell>
        </row>
        <row r="67">
          <cell r="A67" t="str">
            <v>ВАСИЛЬЕВ Алексей Борисович</v>
          </cell>
          <cell r="C67" t="str">
            <v>5046A</v>
          </cell>
          <cell r="D67" t="str">
            <v xml:space="preserve">ID ФАСР </v>
          </cell>
          <cell r="E67" t="str">
            <v>РО 03.03.2026</v>
          </cell>
          <cell r="F67" t="str">
            <v xml:space="preserve">591101@rambler.ru </v>
          </cell>
          <cell r="G67" t="str">
            <v>Судья</v>
          </cell>
          <cell r="H67">
            <v>25897</v>
          </cell>
          <cell r="I67" t="str">
            <v>Тюменская область</v>
          </cell>
          <cell r="J67" t="str">
            <v>-</v>
          </cell>
        </row>
        <row r="68">
          <cell r="A68" t="str">
            <v>Васильева Анастасия Анатольевна</v>
          </cell>
          <cell r="B68">
            <v>733061</v>
          </cell>
          <cell r="C68" t="str">
            <v>6008R</v>
          </cell>
          <cell r="D68" t="str">
            <v>ID ФАСР Спорт</v>
          </cell>
          <cell r="E68">
            <v>46045.524409722224</v>
          </cell>
          <cell r="F68" t="str">
            <v>saoirse@mail.ru</v>
          </cell>
          <cell r="G68">
            <v>1</v>
          </cell>
          <cell r="H68">
            <v>32038</v>
          </cell>
          <cell r="I68" t="str">
            <v>Московская обл.</v>
          </cell>
          <cell r="J68" t="str">
            <v>F-2D</v>
          </cell>
        </row>
        <row r="69">
          <cell r="A69" t="str">
            <v>Вашкис Игорь Вальдисович</v>
          </cell>
          <cell r="C69">
            <v>2481</v>
          </cell>
          <cell r="D69" t="str">
            <v>ID ФАСР Спорт</v>
          </cell>
          <cell r="E69">
            <v>46069.953287037039</v>
          </cell>
          <cell r="F69" t="str">
            <v>vashkis.68@mail.ru</v>
          </cell>
          <cell r="G69" t="str">
            <v>КМС</v>
          </cell>
          <cell r="H69">
            <v>25158</v>
          </cell>
          <cell r="I69">
            <v>35</v>
          </cell>
          <cell r="J69" t="str">
            <v>F-2D</v>
          </cell>
        </row>
        <row r="70">
          <cell r="A70" t="str">
            <v xml:space="preserve">Ващук Юрий Михайлович </v>
          </cell>
          <cell r="C70" t="str">
            <v>001</v>
          </cell>
          <cell r="D70" t="str">
            <v>ID ФАСР</v>
          </cell>
          <cell r="E70">
            <v>46091.441782407404</v>
          </cell>
          <cell r="F70" t="str">
            <v>prezident.fams@yandex.ru</v>
          </cell>
          <cell r="G70" t="str">
            <v>Президент</v>
          </cell>
          <cell r="H70">
            <v>23174</v>
          </cell>
          <cell r="I70" t="str">
            <v>Московская область</v>
          </cell>
        </row>
        <row r="71">
          <cell r="A71" t="str">
            <v>Вдовенко Андрей Александрович</v>
          </cell>
          <cell r="C71">
            <v>1301</v>
          </cell>
          <cell r="D71" t="str">
            <v>ID ФАСР Спорт</v>
          </cell>
          <cell r="E71">
            <v>46066.760428240741</v>
          </cell>
          <cell r="F71" t="str">
            <v>vdovenkoarseny@yandex.ru</v>
          </cell>
          <cell r="G71" t="str">
            <v>Мастер спорта</v>
          </cell>
          <cell r="H71">
            <v>24616</v>
          </cell>
          <cell r="I71" t="str">
            <v>Волгоградская область</v>
          </cell>
          <cell r="J71" t="str">
            <v>F-2D</v>
          </cell>
        </row>
        <row r="72">
          <cell r="A72" t="str">
            <v>Вдовенко Арсений Андреевич</v>
          </cell>
          <cell r="C72" t="str">
            <v>6310R</v>
          </cell>
          <cell r="D72" t="str">
            <v>ID ФАСР Спорт</v>
          </cell>
          <cell r="E72">
            <v>46092.737766203703</v>
          </cell>
          <cell r="F72" t="str">
            <v>lpmgsbmsmis042@gmail.com</v>
          </cell>
          <cell r="G72">
            <v>2</v>
          </cell>
          <cell r="H72">
            <v>38866</v>
          </cell>
          <cell r="I72" t="str">
            <v>Волгоградская область</v>
          </cell>
          <cell r="J72" t="str">
            <v>F-2D</v>
          </cell>
        </row>
        <row r="73">
          <cell r="A73" t="str">
            <v>Ведерников Дмитрий Евгеньевич</v>
          </cell>
          <cell r="B73" t="str">
            <v>ID 0829300</v>
          </cell>
          <cell r="C73">
            <v>722</v>
          </cell>
          <cell r="D73" t="str">
            <v xml:space="preserve">ID ФАСР спорт </v>
          </cell>
          <cell r="E73" t="str">
            <v>РОСО 09.02.2026</v>
          </cell>
          <cell r="F73" t="str">
            <v>vde1972@mail.ru</v>
          </cell>
          <cell r="G73" t="str">
            <v>МСМК</v>
          </cell>
          <cell r="H73">
            <v>26326</v>
          </cell>
          <cell r="I73" t="str">
            <v>Свердловская область</v>
          </cell>
          <cell r="J73" t="str">
            <v>F-2D</v>
          </cell>
        </row>
        <row r="74">
          <cell r="A74" t="str">
            <v>Венедиктов Виктор Николаевич</v>
          </cell>
          <cell r="C74" t="str">
            <v>5413A</v>
          </cell>
          <cell r="D74" t="str">
            <v xml:space="preserve">ID ФАСР </v>
          </cell>
          <cell r="E74" t="str">
            <v>Льготная</v>
          </cell>
          <cell r="F74" t="str">
            <v>viktorvenediktov183@gmail.com</v>
          </cell>
          <cell r="G74">
            <v>2</v>
          </cell>
          <cell r="H74">
            <v>15748</v>
          </cell>
          <cell r="I74" t="str">
            <v>Самарская область</v>
          </cell>
        </row>
        <row r="75">
          <cell r="A75" t="str">
            <v>Верещак Олег Григорьевич</v>
          </cell>
          <cell r="C75" t="str">
            <v>6400R</v>
          </cell>
          <cell r="D75" t="str">
            <v xml:space="preserve">ID ФАСР </v>
          </cell>
          <cell r="E75" t="str">
            <v>Льготная</v>
          </cell>
          <cell r="F75" t="str">
            <v>vog777@rambler.ru</v>
          </cell>
          <cell r="G75" t="str">
            <v>Б/Р</v>
          </cell>
          <cell r="H75">
            <v>19585</v>
          </cell>
          <cell r="I75" t="str">
            <v>Москва</v>
          </cell>
          <cell r="J75" t="str">
            <v>F-5B</v>
          </cell>
        </row>
        <row r="76">
          <cell r="A76" t="str">
            <v>Верзун Алексей Дмитриевич</v>
          </cell>
          <cell r="C76">
            <v>1304</v>
          </cell>
          <cell r="D76" t="str">
            <v>ID ФАСР Спорт</v>
          </cell>
          <cell r="E76">
            <v>46085.856226851851</v>
          </cell>
          <cell r="F76" t="str">
            <v>Cola_0990@mail.ru</v>
          </cell>
          <cell r="G76" t="str">
            <v>КМС</v>
          </cell>
          <cell r="H76" t="str">
            <v>28.04.1992.</v>
          </cell>
          <cell r="I76" t="str">
            <v>КЧР</v>
          </cell>
          <cell r="J76" t="str">
            <v>F-2D</v>
          </cell>
        </row>
        <row r="77">
          <cell r="A77" t="str">
            <v>Верзун Дмитрий Александрович</v>
          </cell>
          <cell r="C77">
            <v>1493</v>
          </cell>
          <cell r="D77" t="str">
            <v>ID ФАСР Спорт</v>
          </cell>
          <cell r="E77">
            <v>46085.84747685185</v>
          </cell>
          <cell r="F77" t="str">
            <v>dmitriyf-2-d@mail.ru</v>
          </cell>
          <cell r="G77" t="str">
            <v>КМС</v>
          </cell>
          <cell r="H77" t="str">
            <v>26.09.1967.</v>
          </cell>
          <cell r="I77" t="str">
            <v>КЧР</v>
          </cell>
          <cell r="J77" t="str">
            <v>F-2D</v>
          </cell>
        </row>
        <row r="78">
          <cell r="A78" t="str">
            <v>Верховодко Александр Николаевич</v>
          </cell>
          <cell r="C78" t="str">
            <v>6458R</v>
          </cell>
          <cell r="D78" t="str">
            <v>ID ФАСР</v>
          </cell>
          <cell r="E78">
            <v>46054.475914351853</v>
          </cell>
          <cell r="F78" t="str">
            <v>anwerhowodko@mail.ru</v>
          </cell>
          <cell r="G78" t="str">
            <v>Б/Р</v>
          </cell>
          <cell r="H78">
            <v>23346</v>
          </cell>
          <cell r="I78" t="str">
            <v>Приморский край</v>
          </cell>
          <cell r="J78" t="str">
            <v>F-5J</v>
          </cell>
        </row>
        <row r="79">
          <cell r="A79" t="str">
            <v>Веселов Дмитрий Александрович</v>
          </cell>
          <cell r="C79" t="str">
            <v>6065R</v>
          </cell>
          <cell r="D79" t="str">
            <v>ID ФАСР</v>
          </cell>
          <cell r="E79" t="str">
            <v>РОСО 09.02.2026</v>
          </cell>
          <cell r="F79" t="str">
            <v>secretarveselov@mail.ru</v>
          </cell>
          <cell r="G79" t="str">
            <v>С1К</v>
          </cell>
          <cell r="H79">
            <v>23427</v>
          </cell>
          <cell r="I79" t="str">
            <v>Свердловская область</v>
          </cell>
          <cell r="J79" t="str">
            <v>F-3В</v>
          </cell>
        </row>
        <row r="80">
          <cell r="A80" t="str">
            <v>Винников Андрей Владимирович</v>
          </cell>
          <cell r="B80" t="str">
            <v>ID 2343995</v>
          </cell>
          <cell r="C80" t="str">
            <v>5438А</v>
          </cell>
          <cell r="D80" t="str">
            <v>ID ФАСР Спорт</v>
          </cell>
          <cell r="E80">
            <v>46091.003703703704</v>
          </cell>
          <cell r="F80" t="str">
            <v>anderson_mail83@mail.ru</v>
          </cell>
          <cell r="G80">
            <v>1</v>
          </cell>
          <cell r="H80">
            <v>30626</v>
          </cell>
          <cell r="I80" t="str">
            <v>Краснодарский край</v>
          </cell>
          <cell r="J80" t="str">
            <v>S</v>
          </cell>
        </row>
        <row r="81">
          <cell r="A81" t="str">
            <v>Винников Владимир Петрович</v>
          </cell>
          <cell r="C81" t="str">
            <v>3810A</v>
          </cell>
          <cell r="D81" t="str">
            <v xml:space="preserve">ID ФАСР </v>
          </cell>
          <cell r="E81" t="str">
            <v>Льготная</v>
          </cell>
          <cell r="F81" t="str">
            <v>vladimir.vinnikov.58@mail.ru</v>
          </cell>
          <cell r="G81" t="str">
            <v>Б/Р</v>
          </cell>
          <cell r="H81">
            <v>21281</v>
          </cell>
          <cell r="I81" t="str">
            <v>Краснодарский край</v>
          </cell>
        </row>
        <row r="82">
          <cell r="A82" t="str">
            <v>Вишняков Андрей Викторович</v>
          </cell>
          <cell r="C82" t="str">
            <v>3099А</v>
          </cell>
          <cell r="D82" t="str">
            <v>ID ФАСР</v>
          </cell>
          <cell r="E82">
            <v>46100.380462962959</v>
          </cell>
          <cell r="F82" t="str">
            <v>vishnaykovmodelist@gmail.com</v>
          </cell>
          <cell r="G82" t="str">
            <v>СВК</v>
          </cell>
          <cell r="H82">
            <v>25922</v>
          </cell>
          <cell r="I82" t="str">
            <v>Белгородская область</v>
          </cell>
          <cell r="J82" t="str">
            <v>S</v>
          </cell>
        </row>
        <row r="83">
          <cell r="A83" t="str">
            <v>Власов Антон Юрьевич</v>
          </cell>
          <cell r="C83" t="str">
            <v>5078A</v>
          </cell>
          <cell r="D83" t="str">
            <v>ID ФАСР Спорт</v>
          </cell>
          <cell r="E83">
            <v>46098.560856481483</v>
          </cell>
          <cell r="F83" t="str">
            <v>vlasov.anton@gmail.com</v>
          </cell>
          <cell r="G83">
            <v>1</v>
          </cell>
          <cell r="H83">
            <v>29395</v>
          </cell>
          <cell r="I83" t="str">
            <v>Красноярский край</v>
          </cell>
          <cell r="J83" t="str">
            <v>F-1C</v>
          </cell>
        </row>
        <row r="84">
          <cell r="A84" t="str">
            <v>Водяный Максим Андреевич</v>
          </cell>
          <cell r="C84" t="str">
            <v>6459R</v>
          </cell>
          <cell r="D84" t="str">
            <v>ID ФАСР Спорт</v>
          </cell>
          <cell r="E84">
            <v>46046.950937499998</v>
          </cell>
          <cell r="F84" t="str">
            <v>mvodianyy@mail.ru</v>
          </cell>
          <cell r="G84" t="str">
            <v>Б/Р</v>
          </cell>
          <cell r="H84">
            <v>26069</v>
          </cell>
          <cell r="I84" t="str">
            <v>Московская область</v>
          </cell>
          <cell r="J84" t="str">
            <v>F-2C</v>
          </cell>
        </row>
        <row r="85">
          <cell r="A85" t="str">
            <v>Войтович Михаил Викторович</v>
          </cell>
          <cell r="C85" t="str">
            <v>5225A</v>
          </cell>
          <cell r="D85" t="str">
            <v>ID ФАСР</v>
          </cell>
          <cell r="E85">
            <v>46075.449745370373</v>
          </cell>
          <cell r="F85" t="str">
            <v>mivw73@gmail.com</v>
          </cell>
          <cell r="G85">
            <v>3</v>
          </cell>
          <cell r="H85">
            <v>26796</v>
          </cell>
          <cell r="I85" t="str">
            <v>Иркутская область</v>
          </cell>
          <cell r="J85" t="str">
            <v>F-4B</v>
          </cell>
        </row>
        <row r="86">
          <cell r="A86" t="str">
            <v>Воликов Валерий Владимирович</v>
          </cell>
          <cell r="B86" t="str">
            <v>ID 2326026</v>
          </cell>
          <cell r="C86" t="str">
            <v>385A</v>
          </cell>
          <cell r="D86" t="str">
            <v>ID ФАСР Спорт</v>
          </cell>
          <cell r="E86">
            <v>46070.874421296299</v>
          </cell>
          <cell r="F86" t="str">
            <v>valvol68@yandex.ru</v>
          </cell>
          <cell r="G86" t="str">
            <v>МСМК</v>
          </cell>
          <cell r="H86">
            <v>25118</v>
          </cell>
          <cell r="I86" t="str">
            <v>Белгородская область</v>
          </cell>
          <cell r="J86" t="str">
            <v>S3</v>
          </cell>
        </row>
        <row r="87">
          <cell r="A87" t="str">
            <v>ВОНТЛЫЙ Данил Юрьевич</v>
          </cell>
          <cell r="C87" t="str">
            <v>0079A</v>
          </cell>
          <cell r="D87" t="str">
            <v>ID ФАСР Спорт</v>
          </cell>
          <cell r="E87" t="str">
            <v>РО 03.03.2026</v>
          </cell>
          <cell r="F87" t="str">
            <v>danilvontyj@yandex.ru</v>
          </cell>
          <cell r="G87" t="str">
            <v>Мастер спорта</v>
          </cell>
          <cell r="H87">
            <v>32823</v>
          </cell>
          <cell r="I87" t="str">
            <v>Тюменская область</v>
          </cell>
          <cell r="J87" t="str">
            <v>F-2D</v>
          </cell>
        </row>
        <row r="88">
          <cell r="A88" t="str">
            <v>Воробьев Олег Васильевич</v>
          </cell>
          <cell r="C88">
            <v>724</v>
          </cell>
          <cell r="D88" t="str">
            <v xml:space="preserve">ID ФАСР </v>
          </cell>
          <cell r="E88" t="str">
            <v>Льготная</v>
          </cell>
          <cell r="F88" t="str">
            <v>ov@moon.ru</v>
          </cell>
          <cell r="G88" t="str">
            <v>ЗМС</v>
          </cell>
          <cell r="H88">
            <v>21124</v>
          </cell>
          <cell r="I88" t="str">
            <v>Москва</v>
          </cell>
          <cell r="J88" t="str">
            <v>F-2C</v>
          </cell>
        </row>
        <row r="89">
          <cell r="A89" t="str">
            <v>Воронин Виктор Владимирович</v>
          </cell>
          <cell r="C89" t="str">
            <v>4251A</v>
          </cell>
          <cell r="D89" t="str">
            <v xml:space="preserve">ID ФАСР </v>
          </cell>
          <cell r="E89" t="str">
            <v>Льготная</v>
          </cell>
          <cell r="F89" t="str">
            <v>voronin.vik@bk.ru</v>
          </cell>
          <cell r="G89" t="str">
            <v>Б/Р</v>
          </cell>
          <cell r="H89">
            <v>21300</v>
          </cell>
          <cell r="I89" t="str">
            <v>Тульская область</v>
          </cell>
        </row>
        <row r="90">
          <cell r="A90" t="str">
            <v>Воронков Валерий Иванович</v>
          </cell>
          <cell r="C90" t="str">
            <v>5246A</v>
          </cell>
          <cell r="D90" t="str">
            <v xml:space="preserve">ID ФАСР </v>
          </cell>
          <cell r="E90" t="str">
            <v>Льготная</v>
          </cell>
          <cell r="F90" t="str">
            <v>vvi57@yandex.ru</v>
          </cell>
          <cell r="G90" t="str">
            <v>КМС</v>
          </cell>
          <cell r="H90">
            <v>20888</v>
          </cell>
          <cell r="I90" t="str">
            <v>Московская область</v>
          </cell>
          <cell r="J90" t="str">
            <v>F-5J</v>
          </cell>
        </row>
        <row r="91">
          <cell r="A91" t="str">
            <v xml:space="preserve">Вуколов Дмитрий Валерьевич </v>
          </cell>
          <cell r="C91" t="str">
            <v>152А</v>
          </cell>
          <cell r="D91" t="str">
            <v>ID ФАСР Спорт</v>
          </cell>
          <cell r="E91" t="str">
            <v>РО Пензенская обл.</v>
          </cell>
          <cell r="F91" t="str">
            <v>izzikam@gmail.com</v>
          </cell>
          <cell r="G91" t="str">
            <v>Мастер спорта</v>
          </cell>
          <cell r="H91">
            <v>31904</v>
          </cell>
          <cell r="I91" t="str">
            <v>Пензенская область</v>
          </cell>
          <cell r="J91" t="str">
            <v>F-2D</v>
          </cell>
        </row>
        <row r="92">
          <cell r="A92" t="str">
            <v>Вязов Александр Андреевич</v>
          </cell>
          <cell r="B92">
            <v>2242361</v>
          </cell>
          <cell r="C92">
            <v>2810</v>
          </cell>
          <cell r="D92" t="str">
            <v>ID ФАСР Спорт</v>
          </cell>
          <cell r="E92">
            <v>46073.746921296297</v>
          </cell>
          <cell r="F92" t="str">
            <v>al.vjazov@mail.ru</v>
          </cell>
          <cell r="G92" t="str">
            <v>MCMK</v>
          </cell>
          <cell r="H92">
            <v>23247</v>
          </cell>
          <cell r="I92" t="str">
            <v>Москва</v>
          </cell>
          <cell r="J92" t="str">
            <v>F-1C</v>
          </cell>
        </row>
        <row r="93">
          <cell r="A93" t="str">
            <v>Гагарин Александр Вячеславович</v>
          </cell>
          <cell r="C93" t="str">
            <v>6102R</v>
          </cell>
          <cell r="D93" t="str">
            <v>ID ФАСР Спорт</v>
          </cell>
          <cell r="E93">
            <v>46098.870347222219</v>
          </cell>
          <cell r="F93" t="str">
            <v>gagarinav18@mail.ru</v>
          </cell>
          <cell r="G93" t="str">
            <v>Мастер спорта</v>
          </cell>
          <cell r="H93">
            <v>37037</v>
          </cell>
          <cell r="I93" t="str">
            <v>Удмуртская Республика</v>
          </cell>
          <cell r="J93" t="str">
            <v>F-3D</v>
          </cell>
        </row>
        <row r="94">
          <cell r="A94" t="str">
            <v>Гаглоева Майя Альбертовна</v>
          </cell>
          <cell r="C94" t="str">
            <v>4261A</v>
          </cell>
          <cell r="D94" t="str">
            <v>ID ФАСР</v>
          </cell>
          <cell r="E94">
            <v>46084.660949074074</v>
          </cell>
          <cell r="F94" t="str">
            <v>prof-sklt@mail.ru</v>
          </cell>
          <cell r="G94" t="str">
            <v>Б/Р</v>
          </cell>
          <cell r="H94">
            <v>31872</v>
          </cell>
          <cell r="I94" t="str">
            <v>Северная Осетия-Алания</v>
          </cell>
          <cell r="J94" t="str">
            <v>-</v>
          </cell>
        </row>
        <row r="95">
          <cell r="A95" t="str">
            <v>Гайнибашаров Владимир Тимергалеевич</v>
          </cell>
          <cell r="C95">
            <v>2387</v>
          </cell>
          <cell r="D95" t="str">
            <v xml:space="preserve">ID ФАСР </v>
          </cell>
          <cell r="E95" t="str">
            <v>Льготная</v>
          </cell>
          <cell r="F95" t="str">
            <v>gajnibasharov@yandex.ru</v>
          </cell>
          <cell r="G95" t="str">
            <v>Мастер спорта</v>
          </cell>
          <cell r="H95">
            <v>20766</v>
          </cell>
          <cell r="I95" t="str">
            <v>Свердловская область</v>
          </cell>
        </row>
        <row r="96">
          <cell r="A96" t="str">
            <v>Галиуллин Евгений Раисович</v>
          </cell>
          <cell r="C96" t="str">
            <v>3679А</v>
          </cell>
          <cell r="D96" t="str">
            <v>ID ФАСР</v>
          </cell>
          <cell r="E96">
            <v>46099.471215277779</v>
          </cell>
          <cell r="F96" t="str">
            <v>mexpolimer@inbox.ru</v>
          </cell>
          <cell r="G96" t="str">
            <v>СВК</v>
          </cell>
          <cell r="H96">
            <v>25904</v>
          </cell>
          <cell r="I96" t="str">
            <v>Самарская область</v>
          </cell>
          <cell r="J96" t="str">
            <v>F-2D</v>
          </cell>
        </row>
        <row r="97">
          <cell r="A97" t="str">
            <v>Галко Максим Викторович</v>
          </cell>
          <cell r="C97" t="str">
            <v>1517А</v>
          </cell>
          <cell r="D97" t="str">
            <v>ID ФАСР Спорт</v>
          </cell>
          <cell r="E97">
            <v>46048.627766203703</v>
          </cell>
          <cell r="F97" t="str">
            <v>analit.galko@yandex.ru</v>
          </cell>
          <cell r="G97" t="str">
            <v>Мастер спорта</v>
          </cell>
          <cell r="H97">
            <v>32484</v>
          </cell>
          <cell r="I97" t="str">
            <v>Смоленская область</v>
          </cell>
          <cell r="J97" t="str">
            <v>F-2C</v>
          </cell>
        </row>
        <row r="98">
          <cell r="A98" t="str">
            <v>Гарфутдинов Айрат Усманович</v>
          </cell>
          <cell r="C98" t="str">
            <v>6385R</v>
          </cell>
          <cell r="D98" t="str">
            <v xml:space="preserve">ID ФАСР </v>
          </cell>
          <cell r="E98" t="str">
            <v>Льготная</v>
          </cell>
          <cell r="F98" t="str">
            <v>airat-avia@mail.ru</v>
          </cell>
          <cell r="G98" t="str">
            <v>СВК</v>
          </cell>
          <cell r="H98">
            <v>21489</v>
          </cell>
          <cell r="I98" t="str">
            <v>Самарская область</v>
          </cell>
          <cell r="J98" t="str">
            <v>F-2B</v>
          </cell>
        </row>
        <row r="99">
          <cell r="A99" t="str">
            <v>ГЕРАСИМОВ Дмитрий Александрович</v>
          </cell>
          <cell r="C99" t="str">
            <v>1527A</v>
          </cell>
          <cell r="D99" t="str">
            <v>ID ФАСР Спорт</v>
          </cell>
          <cell r="E99" t="str">
            <v>РО 03.03.2026</v>
          </cell>
          <cell r="F99" t="str">
            <v>krestny_72@mail.ru</v>
          </cell>
          <cell r="G99" t="str">
            <v>КМС</v>
          </cell>
          <cell r="H99">
            <v>31794</v>
          </cell>
          <cell r="I99" t="str">
            <v>Тюменская область</v>
          </cell>
          <cell r="J99" t="str">
            <v>F-3D</v>
          </cell>
        </row>
        <row r="100">
          <cell r="A100" t="str">
            <v>Герасимов Сергей Васильевич</v>
          </cell>
          <cell r="C100" t="str">
            <v>463A</v>
          </cell>
          <cell r="D100" t="str">
            <v xml:space="preserve">ID ФАСР </v>
          </cell>
          <cell r="E100" t="str">
            <v>Льготная</v>
          </cell>
          <cell r="F100" t="str">
            <v>geras-sergej@yandex.ru</v>
          </cell>
          <cell r="G100" t="str">
            <v>Мастер спорта</v>
          </cell>
          <cell r="H100">
            <v>22158</v>
          </cell>
          <cell r="I100" t="str">
            <v>Челябинская область</v>
          </cell>
          <cell r="J100" t="str">
            <v>F-2B</v>
          </cell>
        </row>
        <row r="101">
          <cell r="A101" t="str">
            <v>Голубков Михаил Михайлович</v>
          </cell>
          <cell r="C101" t="str">
            <v>6031R</v>
          </cell>
          <cell r="D101" t="str">
            <v>ID ФАСР Спорт</v>
          </cell>
          <cell r="E101">
            <v>46086.979953703703</v>
          </cell>
          <cell r="F101" t="str">
            <v>mihail_gatchina@mail.ru</v>
          </cell>
          <cell r="G101" t="str">
            <v>КМС</v>
          </cell>
          <cell r="H101">
            <v>34056</v>
          </cell>
          <cell r="I101" t="str">
            <v>Санкт-Петербург</v>
          </cell>
          <cell r="J101" t="str">
            <v>F-2D</v>
          </cell>
        </row>
        <row r="102">
          <cell r="A102" t="str">
            <v>Голубков Михаил Никплаевич</v>
          </cell>
          <cell r="C102" t="str">
            <v>757A</v>
          </cell>
          <cell r="D102" t="str">
            <v xml:space="preserve">ID ФАСР </v>
          </cell>
          <cell r="E102">
            <v>46031.813692129632</v>
          </cell>
          <cell r="F102" t="str">
            <v>monitoroff@mail.ru</v>
          </cell>
          <cell r="G102" t="str">
            <v>Б/Р</v>
          </cell>
          <cell r="H102">
            <v>24966</v>
          </cell>
          <cell r="I102" t="str">
            <v>Санкт-Петербург</v>
          </cell>
          <cell r="J102" t="str">
            <v>F-3D</v>
          </cell>
        </row>
        <row r="103">
          <cell r="A103" t="str">
            <v>Гончаренко Александр Александрович</v>
          </cell>
          <cell r="C103" t="str">
            <v>6091R</v>
          </cell>
          <cell r="D103" t="str">
            <v xml:space="preserve">ID ФАСР </v>
          </cell>
          <cell r="E103" t="str">
            <v>Льготная</v>
          </cell>
          <cell r="F103" t="str">
            <v>goncharenko57@gmail.com</v>
          </cell>
          <cell r="G103" t="str">
            <v>Б/Р</v>
          </cell>
          <cell r="H103">
            <v>20936</v>
          </cell>
          <cell r="I103" t="str">
            <v>Санкт-Петербург</v>
          </cell>
        </row>
        <row r="104">
          <cell r="A104" t="str">
            <v>Гончаренко Олег Александрович</v>
          </cell>
          <cell r="C104" t="str">
            <v>6130R</v>
          </cell>
          <cell r="D104" t="str">
            <v>ID ФАСР</v>
          </cell>
          <cell r="E104">
            <v>46071.964432870373</v>
          </cell>
          <cell r="F104" t="str">
            <v>chtil@rambler.ru</v>
          </cell>
          <cell r="G104" t="str">
            <v>Б/Р</v>
          </cell>
          <cell r="H104">
            <v>27200</v>
          </cell>
          <cell r="I104" t="str">
            <v>Санкт-Петербург</v>
          </cell>
          <cell r="J104" t="str">
            <v>F-4C</v>
          </cell>
        </row>
        <row r="105">
          <cell r="A105" t="str">
            <v>ГОНЧАРОВ Евгений Александрович</v>
          </cell>
          <cell r="C105" t="str">
            <v>5153A</v>
          </cell>
          <cell r="D105" t="str">
            <v>ID ФАСР Спорт</v>
          </cell>
          <cell r="E105" t="str">
            <v>РО 03.03.2026</v>
          </cell>
          <cell r="F105" t="str">
            <v>Evgen07gon@gmail.com</v>
          </cell>
          <cell r="G105" t="str">
            <v>КМС</v>
          </cell>
          <cell r="H105">
            <v>39406</v>
          </cell>
          <cell r="I105" t="str">
            <v>Тюменская область</v>
          </cell>
          <cell r="J105" t="str">
            <v>F-2D</v>
          </cell>
        </row>
        <row r="106">
          <cell r="A106" t="str">
            <v>Горбач Григорий Григорьевич</v>
          </cell>
          <cell r="C106">
            <v>601</v>
          </cell>
          <cell r="D106" t="str">
            <v xml:space="preserve">ID ФАСР </v>
          </cell>
          <cell r="E106" t="str">
            <v>Льготная</v>
          </cell>
          <cell r="F106" t="str">
            <v>ggorbach51@mail.ru</v>
          </cell>
          <cell r="G106" t="str">
            <v>Мастер спорта</v>
          </cell>
          <cell r="H106">
            <v>18761</v>
          </cell>
          <cell r="I106" t="str">
            <v>Москва</v>
          </cell>
        </row>
        <row r="107">
          <cell r="A107" t="str">
            <v>Горецкий Сергей Владимирович</v>
          </cell>
          <cell r="C107" t="str">
            <v>6046R</v>
          </cell>
          <cell r="D107" t="str">
            <v xml:space="preserve">ID ФАСР </v>
          </cell>
          <cell r="E107" t="str">
            <v>Льготная</v>
          </cell>
          <cell r="F107" t="str">
            <v>gores59@gmail.com</v>
          </cell>
          <cell r="G107" t="str">
            <v>Б/Р</v>
          </cell>
          <cell r="H107">
            <v>21637</v>
          </cell>
          <cell r="I107" t="str">
            <v>Свердловская область</v>
          </cell>
        </row>
        <row r="108">
          <cell r="A108" t="str">
            <v xml:space="preserve">Горский Антон Анатольеви </v>
          </cell>
          <cell r="B108" t="str">
            <v>ID 2375133</v>
          </cell>
          <cell r="C108">
            <v>485</v>
          </cell>
          <cell r="D108" t="str">
            <v>ID ФАСР Спорт</v>
          </cell>
          <cell r="E108">
            <v>46105.439641203702</v>
          </cell>
          <cell r="F108" t="str">
            <v>antongorskiy@gmail.com</v>
          </cell>
          <cell r="G108" t="str">
            <v>МСМК</v>
          </cell>
          <cell r="H108">
            <v>32040</v>
          </cell>
          <cell r="I108" t="str">
            <v>Москва</v>
          </cell>
          <cell r="J108" t="str">
            <v>F-1A</v>
          </cell>
        </row>
        <row r="109">
          <cell r="A109" t="str">
            <v>Горячев Виталий Львович</v>
          </cell>
          <cell r="C109" t="str">
            <v>4222А</v>
          </cell>
          <cell r="D109" t="str">
            <v>ID ФАСР Спорт</v>
          </cell>
          <cell r="E109">
            <v>46081.956608796296</v>
          </cell>
          <cell r="F109" t="str">
            <v>vit_gor@mail.ru</v>
          </cell>
          <cell r="G109" t="str">
            <v>Мастер спорта</v>
          </cell>
          <cell r="H109">
            <v>28986</v>
          </cell>
          <cell r="I109" t="str">
            <v>Вологодская область</v>
          </cell>
          <cell r="J109" t="str">
            <v>F-1B</v>
          </cell>
        </row>
        <row r="110">
          <cell r="A110" t="str">
            <v>Гошта Андрей Иванович</v>
          </cell>
          <cell r="C110" t="str">
            <v>4322А</v>
          </cell>
          <cell r="D110" t="str">
            <v>ID ФАСР Спорт</v>
          </cell>
          <cell r="E110">
            <v>46040.520752314813</v>
          </cell>
          <cell r="F110" t="str">
            <v>goaniv@bk.ru</v>
          </cell>
          <cell r="G110">
            <v>2</v>
          </cell>
          <cell r="H110">
            <v>26185</v>
          </cell>
          <cell r="I110" t="str">
            <v>Ставропольский край</v>
          </cell>
          <cell r="J110" t="str">
            <v>F-2D</v>
          </cell>
        </row>
        <row r="111">
          <cell r="A111" t="str">
            <v>Григартас Альгис Ионасович</v>
          </cell>
          <cell r="C111" t="str">
            <v>6009R</v>
          </cell>
          <cell r="D111" t="str">
            <v>ID ФАСР Спорт</v>
          </cell>
          <cell r="E111">
            <v>46071.712013888886</v>
          </cell>
          <cell r="F111" t="str">
            <v>aigrigartas@mail.ru</v>
          </cell>
          <cell r="G111" t="str">
            <v>КМС</v>
          </cell>
          <cell r="H111">
            <v>23815</v>
          </cell>
          <cell r="I111" t="str">
            <v>Санкт-Петербург</v>
          </cell>
          <cell r="J111" t="str">
            <v>F-2C</v>
          </cell>
        </row>
        <row r="112">
          <cell r="A112" t="str">
            <v>Григорьев Владимир Викторович</v>
          </cell>
          <cell r="C112" t="str">
            <v>3774A</v>
          </cell>
          <cell r="D112" t="str">
            <v xml:space="preserve">ID ФАСР </v>
          </cell>
          <cell r="E112" t="str">
            <v>Льготная</v>
          </cell>
          <cell r="F112" t="str">
            <v>Судья СВК</v>
          </cell>
          <cell r="G112" t="str">
            <v>СВК</v>
          </cell>
          <cell r="H112" t="str">
            <v>03.081954</v>
          </cell>
          <cell r="I112" t="str">
            <v>Пензенсккая область</v>
          </cell>
        </row>
        <row r="113">
          <cell r="A113" t="str">
            <v>Григорьянц Самвел Ашотович</v>
          </cell>
          <cell r="C113" t="str">
            <v>3654А</v>
          </cell>
          <cell r="D113" t="str">
            <v>ID ФАСР Спорт</v>
          </cell>
          <cell r="E113">
            <v>46068.753287037034</v>
          </cell>
          <cell r="F113" t="str">
            <v>Sam7777miller@yandex.ru</v>
          </cell>
          <cell r="G113">
            <v>1</v>
          </cell>
          <cell r="H113">
            <v>35105</v>
          </cell>
          <cell r="I113" t="str">
            <v>Ленинградская область</v>
          </cell>
          <cell r="J113" t="str">
            <v>F-2D</v>
          </cell>
        </row>
        <row r="114">
          <cell r="A114" t="str">
            <v>Гринченко Константин Михайлович</v>
          </cell>
          <cell r="C114" t="str">
            <v>495А</v>
          </cell>
          <cell r="D114" t="str">
            <v xml:space="preserve">ID ФАСР </v>
          </cell>
          <cell r="E114" t="str">
            <v>Льготная</v>
          </cell>
          <cell r="F114" t="str">
            <v>konmigri@mail.ru</v>
          </cell>
          <cell r="G114" t="str">
            <v>Б/Р</v>
          </cell>
          <cell r="H114">
            <v>20942</v>
          </cell>
          <cell r="I114" t="str">
            <v>Белгородская область</v>
          </cell>
        </row>
        <row r="115">
          <cell r="A115" t="str">
            <v>Грицаев Сергей Александрович</v>
          </cell>
          <cell r="B115">
            <v>1277929</v>
          </cell>
          <cell r="C115" t="str">
            <v>4238A</v>
          </cell>
          <cell r="D115" t="str">
            <v>ID ФАСР Спорт</v>
          </cell>
          <cell r="E115">
            <v>46097.873715277776</v>
          </cell>
          <cell r="F115" t="str">
            <v>sergei.gritzaev@yandex.ru</v>
          </cell>
          <cell r="G115" t="str">
            <v>КМС</v>
          </cell>
          <cell r="H115">
            <v>32415</v>
          </cell>
          <cell r="I115" t="str">
            <v>Ростовская область</v>
          </cell>
          <cell r="J115" t="str">
            <v>F-2B</v>
          </cell>
        </row>
        <row r="116">
          <cell r="A116" t="str">
            <v>Гришин Павел Григорьевич</v>
          </cell>
          <cell r="C116" t="str">
            <v>0018A</v>
          </cell>
          <cell r="D116" t="str">
            <v xml:space="preserve">ID ФАСР </v>
          </cell>
          <cell r="E116" t="str">
            <v>Льготная</v>
          </cell>
          <cell r="F116" t="str">
            <v>gp411817@gmail.com</v>
          </cell>
          <cell r="G116" t="str">
            <v>Мастер спорта</v>
          </cell>
          <cell r="H116">
            <v>21478</v>
          </cell>
          <cell r="I116" t="str">
            <v>Московская область</v>
          </cell>
        </row>
        <row r="117">
          <cell r="A117" t="str">
            <v>Громов Сергей Юрьевич</v>
          </cell>
          <cell r="C117">
            <v>1312</v>
          </cell>
          <cell r="D117" t="str">
            <v>ID ФАСР Спорт</v>
          </cell>
          <cell r="E117">
            <v>46082.522731481484</v>
          </cell>
          <cell r="F117" t="str">
            <v>thun.der@mail.ru</v>
          </cell>
          <cell r="G117" t="str">
            <v>МС</v>
          </cell>
          <cell r="H117">
            <v>24404</v>
          </cell>
          <cell r="I117" t="str">
            <v>Ярославская обл</v>
          </cell>
          <cell r="J117" t="str">
            <v>F-1A</v>
          </cell>
        </row>
        <row r="118">
          <cell r="A118" t="str">
            <v>Грушина Елена Геннадьевна</v>
          </cell>
          <cell r="C118" t="str">
            <v>6246R</v>
          </cell>
          <cell r="D118" t="str">
            <v>ID ФАСР</v>
          </cell>
          <cell r="E118">
            <v>46098.427465277775</v>
          </cell>
          <cell r="F118" t="str">
            <v>jab1.85@mail.ru</v>
          </cell>
          <cell r="G118" t="str">
            <v>Б/Р</v>
          </cell>
          <cell r="H118">
            <v>22712</v>
          </cell>
          <cell r="I118" t="str">
            <v>Смоленская область</v>
          </cell>
          <cell r="J118" t="str">
            <v>-</v>
          </cell>
        </row>
        <row r="119">
          <cell r="A119" t="str">
            <v>ГРЩЕНКО Антон Дмитриевич</v>
          </cell>
          <cell r="C119" t="str">
            <v>6473R</v>
          </cell>
          <cell r="D119" t="str">
            <v xml:space="preserve">ID ФАСР </v>
          </cell>
          <cell r="E119" t="str">
            <v>РО 03.03.2026</v>
          </cell>
          <cell r="F119" t="str">
            <v>soulboss72@gmail.com</v>
          </cell>
          <cell r="G119" t="str">
            <v>Б/Р</v>
          </cell>
          <cell r="H119">
            <v>34759</v>
          </cell>
          <cell r="I119" t="str">
            <v>Тюменская область</v>
          </cell>
          <cell r="J119" t="str">
            <v>F-2D</v>
          </cell>
        </row>
        <row r="120">
          <cell r="A120" t="str">
            <v>Грязнов Данил Олегович</v>
          </cell>
          <cell r="C120" t="str">
            <v>6576R</v>
          </cell>
          <cell r="D120" t="str">
            <v>ID ФАСР Спорт</v>
          </cell>
          <cell r="E120">
            <v>46094.810335648152</v>
          </cell>
          <cell r="F120" t="str">
            <v>hyperdan31rus@gmail.com</v>
          </cell>
          <cell r="G120">
            <v>1</v>
          </cell>
          <cell r="H120">
            <v>39153</v>
          </cell>
          <cell r="I120" t="str">
            <v>Белгородская область</v>
          </cell>
          <cell r="J120" t="str">
            <v>F-9U</v>
          </cell>
        </row>
        <row r="121">
          <cell r="A121" t="str">
            <v>Губанов Игорь Викторович</v>
          </cell>
          <cell r="C121" t="str">
            <v>1607А</v>
          </cell>
          <cell r="D121" t="str">
            <v>ID ФАСР</v>
          </cell>
          <cell r="E121">
            <v>46106.442812499998</v>
          </cell>
          <cell r="F121" t="str">
            <v>gubanovigor163@mail.ru</v>
          </cell>
          <cell r="G121" t="str">
            <v>СС1К</v>
          </cell>
          <cell r="H121">
            <v>23726</v>
          </cell>
          <cell r="I121" t="str">
            <v>Самарская область</v>
          </cell>
          <cell r="J121" t="str">
            <v>Судья</v>
          </cell>
        </row>
        <row r="122">
          <cell r="A122" t="str">
            <v>Губинская Галина Ивановна</v>
          </cell>
          <cell r="B122">
            <v>3001502</v>
          </cell>
          <cell r="C122" t="str">
            <v>6456R</v>
          </cell>
          <cell r="D122" t="str">
            <v xml:space="preserve">ID ФАСР </v>
          </cell>
          <cell r="E122">
            <v>46050.46702546296</v>
          </cell>
          <cell r="F122" t="str">
            <v>galko89@yandex.ru</v>
          </cell>
          <cell r="G122" t="str">
            <v>Б/Р</v>
          </cell>
          <cell r="H122">
            <v>32821</v>
          </cell>
          <cell r="I122" t="str">
            <v>Архангельская область</v>
          </cell>
          <cell r="J122" t="str">
            <v>F-9U</v>
          </cell>
        </row>
        <row r="123">
          <cell r="A123" t="str">
            <v xml:space="preserve">Гудинов Антон Александрович </v>
          </cell>
          <cell r="B123">
            <v>2406275</v>
          </cell>
          <cell r="C123" t="str">
            <v>4380А</v>
          </cell>
          <cell r="D123" t="str">
            <v>ID ФАСР Спорт</v>
          </cell>
          <cell r="E123">
            <v>46098.365011574075</v>
          </cell>
          <cell r="F123" t="str">
            <v>gudinovanton@mail.ru</v>
          </cell>
          <cell r="G123">
            <v>1</v>
          </cell>
          <cell r="H123">
            <v>38097</v>
          </cell>
          <cell r="I123" t="str">
            <v>Москва</v>
          </cell>
          <cell r="J123" t="str">
            <v>F-2D</v>
          </cell>
        </row>
        <row r="124">
          <cell r="A124" t="str">
            <v>Гусаков Дмитрий Владимирович</v>
          </cell>
          <cell r="B124" t="str">
            <v>ID 2401637</v>
          </cell>
          <cell r="C124">
            <v>2689</v>
          </cell>
          <cell r="D124" t="str">
            <v xml:space="preserve">ID ФАСР спорт </v>
          </cell>
          <cell r="E124" t="str">
            <v>РОСО 09.02.2026</v>
          </cell>
          <cell r="F124" t="str">
            <v>gusakovf1bgdv@mail.ru</v>
          </cell>
          <cell r="G124">
            <v>3</v>
          </cell>
          <cell r="H124">
            <v>24241</v>
          </cell>
          <cell r="I124" t="str">
            <v>Свердловская область</v>
          </cell>
          <cell r="J124" t="str">
            <v>F-1В</v>
          </cell>
        </row>
        <row r="125">
          <cell r="A125" t="str">
            <v>Гусев Дмитрий Иванович</v>
          </cell>
          <cell r="C125">
            <v>1911</v>
          </cell>
          <cell r="D125" t="str">
            <v>ID ФАСР Спорт</v>
          </cell>
          <cell r="E125">
            <v>46097.780891203707</v>
          </cell>
          <cell r="F125" t="str">
            <v>ostenteil@mail.ru</v>
          </cell>
          <cell r="G125">
            <v>2</v>
          </cell>
          <cell r="H125">
            <v>31196</v>
          </cell>
          <cell r="I125" t="str">
            <v>Алтайский край</v>
          </cell>
          <cell r="J125" t="str">
            <v>F-1A</v>
          </cell>
        </row>
        <row r="126">
          <cell r="A126" t="str">
            <v>Гусев Юрий Константинович</v>
          </cell>
          <cell r="C126" t="str">
            <v>2478A</v>
          </cell>
          <cell r="D126" t="str">
            <v>ID ФАСР Спорт</v>
          </cell>
          <cell r="E126">
            <v>46089.592789351853</v>
          </cell>
          <cell r="F126" t="str">
            <v>yurgusev@mail.ru</v>
          </cell>
          <cell r="G126" t="str">
            <v>КМС</v>
          </cell>
          <cell r="H126">
            <v>22612</v>
          </cell>
          <cell r="I126" t="str">
            <v>Удмуртия</v>
          </cell>
          <cell r="J126" t="str">
            <v>F-2D</v>
          </cell>
        </row>
        <row r="127">
          <cell r="A127" t="str">
            <v>Давлетов Марат Тимирьяновичнович</v>
          </cell>
          <cell r="C127" t="str">
            <v>458A</v>
          </cell>
          <cell r="D127" t="str">
            <v>ID ФАСР Спорт</v>
          </cell>
          <cell r="E127">
            <v>46094.393807870372</v>
          </cell>
          <cell r="F127" t="str">
            <v>marat.davletov777@yandex.ru</v>
          </cell>
          <cell r="G127">
            <v>1</v>
          </cell>
          <cell r="H127">
            <v>23811</v>
          </cell>
          <cell r="I127" t="str">
            <v>Республика Башкортостан</v>
          </cell>
          <cell r="J127" t="str">
            <v>1/2 F3D</v>
          </cell>
        </row>
        <row r="128">
          <cell r="A128" t="str">
            <v>Давыдов Владимир Александрович</v>
          </cell>
          <cell r="B128">
            <v>3136518</v>
          </cell>
          <cell r="C128" t="str">
            <v>6471R</v>
          </cell>
          <cell r="D128" t="str">
            <v>ID ФАСР</v>
          </cell>
          <cell r="E128">
            <v>46075.924907407411</v>
          </cell>
          <cell r="F128" t="str">
            <v>davydovva29@yandex.ru</v>
          </cell>
          <cell r="G128" t="str">
            <v>Б/Р</v>
          </cell>
          <cell r="H128">
            <v>30101</v>
          </cell>
          <cell r="I128">
            <v>29</v>
          </cell>
          <cell r="J128" t="str">
            <v>F-9U</v>
          </cell>
        </row>
        <row r="129">
          <cell r="A129" t="str">
            <v>Дайдиев Комил Тухтасинович</v>
          </cell>
          <cell r="C129" t="str">
            <v>3201А</v>
          </cell>
          <cell r="D129" t="str">
            <v>ID ФАСР Спорт</v>
          </cell>
          <cell r="E129">
            <v>46052.627430555556</v>
          </cell>
          <cell r="F129" t="str">
            <v>komil.cs@yandex.ru</v>
          </cell>
          <cell r="G129">
            <v>2</v>
          </cell>
          <cell r="H129">
            <v>37264</v>
          </cell>
          <cell r="I129" t="str">
            <v>Владимирская область</v>
          </cell>
          <cell r="J129" t="str">
            <v>F-3A</v>
          </cell>
        </row>
        <row r="130">
          <cell r="A130" t="str">
            <v>Далëкин Анатолий Владимирович</v>
          </cell>
          <cell r="C130" t="str">
            <v>6291R</v>
          </cell>
          <cell r="D130" t="str">
            <v xml:space="preserve">ID ФАСР </v>
          </cell>
          <cell r="E130" t="str">
            <v>Льготная</v>
          </cell>
          <cell r="F130" t="str">
            <v>dalekinanatoly@yndex.ru</v>
          </cell>
          <cell r="G130" t="str">
            <v>КМС</v>
          </cell>
          <cell r="H130">
            <v>21945</v>
          </cell>
          <cell r="I130" t="str">
            <v>Самарская область</v>
          </cell>
        </row>
        <row r="131">
          <cell r="A131" t="str">
            <v>Даниелян Игорь Согомонович</v>
          </cell>
          <cell r="C131" t="str">
            <v>3620А</v>
          </cell>
          <cell r="D131" t="str">
            <v>ID ФАСР Спорт</v>
          </cell>
          <cell r="E131">
            <v>46074.809224537035</v>
          </cell>
          <cell r="F131" t="str">
            <v>is_danielan@rambler.ru</v>
          </cell>
          <cell r="G131" t="str">
            <v>КМС</v>
          </cell>
          <cell r="H131">
            <v>23393</v>
          </cell>
          <cell r="I131" t="str">
            <v>Ростовская область</v>
          </cell>
          <cell r="J131" t="str">
            <v>F-1C</v>
          </cell>
        </row>
        <row r="132">
          <cell r="A132" t="str">
            <v>Докучаев Юрий Руфович</v>
          </cell>
          <cell r="C132">
            <v>991</v>
          </cell>
          <cell r="D132" t="str">
            <v>ID ФАСР Спорт</v>
          </cell>
          <cell r="E132">
            <v>46073.797175925924</v>
          </cell>
          <cell r="F132" t="str">
            <v>Racer70@mail.ru</v>
          </cell>
          <cell r="G132" t="str">
            <v>МС</v>
          </cell>
          <cell r="H132">
            <v>24986</v>
          </cell>
          <cell r="I132" t="str">
            <v>Вологодская область</v>
          </cell>
          <cell r="J132" t="str">
            <v>F-2C</v>
          </cell>
        </row>
        <row r="133">
          <cell r="A133" t="str">
            <v>Дорожкин Дмитрий Владимирович</v>
          </cell>
          <cell r="B133">
            <v>2392188</v>
          </cell>
          <cell r="C133">
            <v>1673</v>
          </cell>
          <cell r="D133" t="str">
            <v>ID ФАСР спорт</v>
          </cell>
          <cell r="E133" t="str">
            <v>РО НО 13.03.2026</v>
          </cell>
          <cell r="F133" t="str">
            <v>dima.dorozhkin.71@mail.ru</v>
          </cell>
          <cell r="G133" t="str">
            <v>МС</v>
          </cell>
          <cell r="H133">
            <v>26165</v>
          </cell>
          <cell r="I133" t="str">
            <v>Нижегородская область</v>
          </cell>
          <cell r="J133" t="str">
            <v>F-2D</v>
          </cell>
        </row>
        <row r="134">
          <cell r="A134" t="str">
            <v>Дорожкин Дмитрий Дмитриевич</v>
          </cell>
          <cell r="B134">
            <v>2392218</v>
          </cell>
          <cell r="C134">
            <v>1780</v>
          </cell>
          <cell r="D134" t="str">
            <v>ID ФАСР спорт</v>
          </cell>
          <cell r="E134" t="str">
            <v>РО НО 13.03.2026</v>
          </cell>
          <cell r="F134" t="str">
            <v>ya.dorojkin2010@yandex.ru</v>
          </cell>
          <cell r="G134" t="str">
            <v>Мастер спорта</v>
          </cell>
          <cell r="H134">
            <v>35339</v>
          </cell>
          <cell r="I134" t="str">
            <v>Нижегородская область</v>
          </cell>
          <cell r="J134" t="str">
            <v>F-2D</v>
          </cell>
        </row>
        <row r="135">
          <cell r="A135" t="str">
            <v>Доронин Андрей Витальевич</v>
          </cell>
          <cell r="C135" t="str">
            <v>0861А</v>
          </cell>
          <cell r="D135" t="str">
            <v>ID ФАСР Спорт</v>
          </cell>
          <cell r="E135">
            <v>46038.346180555556</v>
          </cell>
          <cell r="F135" t="str">
            <v>doronin-korolev@mail.ru</v>
          </cell>
          <cell r="G135">
            <v>1</v>
          </cell>
          <cell r="H135">
            <v>24920</v>
          </cell>
          <cell r="I135" t="str">
            <v>Московская область</v>
          </cell>
          <cell r="J135" t="str">
            <v>F-1B</v>
          </cell>
        </row>
        <row r="136">
          <cell r="A136" t="str">
            <v>Дорошенко Владимир Федорович</v>
          </cell>
          <cell r="C136" t="str">
            <v>4568A</v>
          </cell>
          <cell r="D136" t="str">
            <v xml:space="preserve">ID ФАСР </v>
          </cell>
          <cell r="E136" t="str">
            <v>Льготная</v>
          </cell>
          <cell r="F136" t="str">
            <v>v.doroshenko@k66.ru</v>
          </cell>
          <cell r="G136" t="str">
            <v>МСМК</v>
          </cell>
          <cell r="H136">
            <v>19473</v>
          </cell>
          <cell r="I136" t="str">
            <v>Свердловская область</v>
          </cell>
        </row>
        <row r="137">
          <cell r="A137" t="str">
            <v>Дорошенко Олег Федорович</v>
          </cell>
          <cell r="C137" t="str">
            <v>3290A</v>
          </cell>
          <cell r="D137" t="str">
            <v xml:space="preserve">ID ФАСР </v>
          </cell>
          <cell r="E137" t="str">
            <v>Льготная</v>
          </cell>
          <cell r="F137" t="str">
            <v>air-hornets@mail.ru</v>
          </cell>
          <cell r="G137" t="str">
            <v>ЗМС, ССВК</v>
          </cell>
          <cell r="H137">
            <v>19305</v>
          </cell>
          <cell r="I137" t="str">
            <v>Свердловская область</v>
          </cell>
          <cell r="J137" t="str">
            <v>F-2D, F-3D</v>
          </cell>
        </row>
        <row r="138">
          <cell r="A138" t="str">
            <v>Доценко Максим Сергеевич</v>
          </cell>
          <cell r="C138" t="str">
            <v>6449R</v>
          </cell>
          <cell r="D138" t="str">
            <v>ID ФАСР Спорт</v>
          </cell>
          <cell r="E138">
            <v>46041.564733796295</v>
          </cell>
          <cell r="F138" t="str">
            <v>maks_docenko@mail.ru</v>
          </cell>
          <cell r="G138">
            <v>1</v>
          </cell>
          <cell r="H138">
            <v>32769</v>
          </cell>
          <cell r="I138" t="str">
            <v>Московская область</v>
          </cell>
          <cell r="J138" t="str">
            <v>F-2С</v>
          </cell>
        </row>
        <row r="139">
          <cell r="A139" t="str">
            <v>Дремов Евгений Валентинович</v>
          </cell>
          <cell r="C139" t="str">
            <v>6278R</v>
          </cell>
          <cell r="D139" t="str">
            <v>ID ФАСР Спорт</v>
          </cell>
          <cell r="E139">
            <v>46051.798310185186</v>
          </cell>
          <cell r="F139" t="str">
            <v>dremov-69@mail.ru</v>
          </cell>
          <cell r="G139" t="str">
            <v>КМС</v>
          </cell>
          <cell r="H139">
            <v>25415</v>
          </cell>
          <cell r="I139" t="str">
            <v>Челябинская область</v>
          </cell>
          <cell r="J139" t="str">
            <v>F-1A</v>
          </cell>
        </row>
        <row r="140">
          <cell r="A140" t="str">
            <v>Дроздов Александр Иванович</v>
          </cell>
          <cell r="C140">
            <v>1555</v>
          </cell>
          <cell r="D140" t="str">
            <v xml:space="preserve">ID ФАСР </v>
          </cell>
          <cell r="E140" t="str">
            <v>Льготная</v>
          </cell>
          <cell r="F140" t="str">
            <v>sanya.drozdov.48@mail.ru</v>
          </cell>
          <cell r="G140" t="str">
            <v>Б/Р</v>
          </cell>
          <cell r="H140">
            <v>17680</v>
          </cell>
          <cell r="I140" t="str">
            <v>Ярославская область</v>
          </cell>
        </row>
        <row r="141">
          <cell r="A141" t="str">
            <v>Дударев Станислав Яковлевич</v>
          </cell>
          <cell r="C141" t="str">
            <v>01292А</v>
          </cell>
          <cell r="D141" t="str">
            <v>ID ФАСР Спорт</v>
          </cell>
          <cell r="E141">
            <v>46036.200196759259</v>
          </cell>
          <cell r="F141" t="str">
            <v>f2ds@mail.ru</v>
          </cell>
          <cell r="G141" t="str">
            <v>Мастер спорта</v>
          </cell>
          <cell r="H141">
            <v>24625</v>
          </cell>
          <cell r="I141" t="str">
            <v>Забайкальский край</v>
          </cell>
          <cell r="J141" t="str">
            <v>F-2A</v>
          </cell>
        </row>
        <row r="142">
          <cell r="A142" t="str">
            <v>Дудин Сергей Николаевич</v>
          </cell>
          <cell r="C142" t="str">
            <v>6005R</v>
          </cell>
          <cell r="D142" t="str">
            <v>ID ФАСР Спорт</v>
          </cell>
          <cell r="E142">
            <v>46043.402962962966</v>
          </cell>
          <cell r="F142" t="str">
            <v>s.dudin67@gmail.com</v>
          </cell>
          <cell r="G142" t="str">
            <v>Б/Р</v>
          </cell>
          <cell r="H142">
            <v>24822</v>
          </cell>
          <cell r="I142" t="str">
            <v>Московская область</v>
          </cell>
          <cell r="J142" t="str">
            <v>F-5D</v>
          </cell>
        </row>
        <row r="143">
          <cell r="A143" t="str">
            <v>Дулгир Олег Петрович</v>
          </cell>
          <cell r="C143" t="str">
            <v>997А</v>
          </cell>
          <cell r="D143" t="str">
            <v>ID ФАСР Спорт</v>
          </cell>
          <cell r="E143">
            <v>46063.508935185186</v>
          </cell>
          <cell r="F143" t="str">
            <v>oleg-dulghir@yandex.ru</v>
          </cell>
          <cell r="G143">
            <v>1</v>
          </cell>
          <cell r="H143">
            <v>30813</v>
          </cell>
          <cell r="I143" t="str">
            <v>Ленинградская область</v>
          </cell>
          <cell r="J143" t="str">
            <v>F-2D</v>
          </cell>
        </row>
        <row r="144">
          <cell r="A144" t="str">
            <v>Дунаев Владимир Николаевич</v>
          </cell>
          <cell r="C144" t="str">
            <v>3990A</v>
          </cell>
          <cell r="D144" t="str">
            <v>ID ФАСР Спорт</v>
          </cell>
          <cell r="E144">
            <v>46048.657430555555</v>
          </cell>
          <cell r="F144" t="str">
            <v>vn0000@yandex.ru</v>
          </cell>
          <cell r="G144" t="str">
            <v>Б/Р</v>
          </cell>
          <cell r="H144">
            <v>22813</v>
          </cell>
          <cell r="I144" t="str">
            <v>Санкт-Петербург</v>
          </cell>
          <cell r="J144" t="str">
            <v>F-1B</v>
          </cell>
        </row>
        <row r="145">
          <cell r="A145" t="str">
            <v>Евдокимов Геннадий Николаевич</v>
          </cell>
          <cell r="C145" t="str">
            <v>6379R</v>
          </cell>
          <cell r="D145" t="str">
            <v xml:space="preserve">ID ФАСР </v>
          </cell>
          <cell r="E145" t="str">
            <v>Льготная</v>
          </cell>
          <cell r="F145" t="str">
            <v>evdokimovgn@mail.ru</v>
          </cell>
          <cell r="G145" t="str">
            <v>Б/Р</v>
          </cell>
          <cell r="H145">
            <v>21565</v>
          </cell>
          <cell r="I145" t="str">
            <v>Санкт-Петербург</v>
          </cell>
          <cell r="J145" t="str">
            <v>F-4</v>
          </cell>
        </row>
        <row r="146">
          <cell r="A146" t="str">
            <v>Евдокимов Юрий Юрьевич</v>
          </cell>
          <cell r="C146">
            <v>155</v>
          </cell>
          <cell r="D146" t="str">
            <v>ID ФАСР Спорт</v>
          </cell>
          <cell r="E146">
            <v>46099.616180555553</v>
          </cell>
          <cell r="F146" t="str">
            <v>evdokimov_gl@mail.ru</v>
          </cell>
          <cell r="G146" t="str">
            <v>МСМК</v>
          </cell>
          <cell r="H146">
            <v>30229</v>
          </cell>
          <cell r="I146" t="str">
            <v>Московская область</v>
          </cell>
          <cell r="J146" t="str">
            <v>F-1A</v>
          </cell>
        </row>
        <row r="147">
          <cell r="A147" t="str">
            <v xml:space="preserve">Евланичев Сергей Михайлович </v>
          </cell>
          <cell r="B147">
            <v>1536312</v>
          </cell>
          <cell r="C147" t="str">
            <v>017А</v>
          </cell>
          <cell r="D147" t="str">
            <v>ID ФАСР спорт</v>
          </cell>
          <cell r="E147" t="str">
            <v>РО ТО 17.03.2025</v>
          </cell>
          <cell r="F147" t="str">
            <v>s.evlanichev@yandex.ru</v>
          </cell>
          <cell r="G147" t="str">
            <v>Мастер спорта</v>
          </cell>
          <cell r="H147">
            <v>25860</v>
          </cell>
          <cell r="I147" t="str">
            <v>Тульская область</v>
          </cell>
          <cell r="J147" t="str">
            <v>F2A</v>
          </cell>
        </row>
        <row r="148">
          <cell r="A148" t="str">
            <v>Евсюков Сергей Валентинович</v>
          </cell>
          <cell r="C148">
            <v>1773</v>
          </cell>
          <cell r="D148" t="str">
            <v>ID ФАСР Спорт</v>
          </cell>
          <cell r="E148">
            <v>46024.477662037039</v>
          </cell>
          <cell r="F148" t="str">
            <v>evsyukov.1971@inbox.ru</v>
          </cell>
          <cell r="G148" t="str">
            <v>Мастер спорта</v>
          </cell>
          <cell r="H148">
            <v>25989</v>
          </cell>
          <cell r="I148" t="str">
            <v>Московская область</v>
          </cell>
          <cell r="J148" t="str">
            <v>F-1A</v>
          </cell>
        </row>
        <row r="149">
          <cell r="A149" t="str">
            <v>Егоров Александр Викторович</v>
          </cell>
          <cell r="B149" t="str">
            <v> </v>
          </cell>
          <cell r="C149" t="str">
            <v>4298А</v>
          </cell>
          <cell r="D149" t="str">
            <v>ID ФАСР спорт</v>
          </cell>
          <cell r="E149" t="str">
            <v>РО НО 13.03.2026</v>
          </cell>
          <cell r="F149" t="str">
            <v>modelist9@mail.ru</v>
          </cell>
          <cell r="G149" t="str">
            <v>МС, СС1К</v>
          </cell>
          <cell r="H149">
            <v>27532</v>
          </cell>
          <cell r="I149" t="str">
            <v>Нижегородская область</v>
          </cell>
          <cell r="J149" t="str">
            <v>F-1B</v>
          </cell>
        </row>
        <row r="150">
          <cell r="A150" t="str">
            <v>Егорова Лидия Михайловна</v>
          </cell>
          <cell r="B150" t="str">
            <v> </v>
          </cell>
          <cell r="C150" t="str">
            <v>6093R</v>
          </cell>
          <cell r="D150" t="str">
            <v>ID ФАСР спорт</v>
          </cell>
          <cell r="E150" t="str">
            <v>РО НО 13.03.2026</v>
          </cell>
          <cell r="F150" t="str">
            <v>Lidiaegorova123@iclound.com</v>
          </cell>
          <cell r="G150" t="str">
            <v>КМС</v>
          </cell>
          <cell r="H150">
            <v>28087</v>
          </cell>
          <cell r="I150" t="str">
            <v>Нижегородская область</v>
          </cell>
          <cell r="J150" t="str">
            <v>F-1B</v>
          </cell>
        </row>
        <row r="151">
          <cell r="A151" t="str">
            <v>Егошин Владимир Борисович</v>
          </cell>
          <cell r="B151">
            <v>808323</v>
          </cell>
          <cell r="C151" t="str">
            <v>0497А</v>
          </cell>
          <cell r="D151" t="str">
            <v>ID ФАСР Спорт</v>
          </cell>
          <cell r="E151">
            <v>46105.892245370371</v>
          </cell>
          <cell r="F151" t="str">
            <v>egoshin5@rambler.ru</v>
          </cell>
          <cell r="G151" t="str">
            <v>Мастер спорта</v>
          </cell>
          <cell r="H151">
            <v>29213</v>
          </cell>
          <cell r="I151" t="str">
            <v>Мурманская область</v>
          </cell>
          <cell r="J151" t="str">
            <v>S</v>
          </cell>
        </row>
        <row r="152">
          <cell r="A152" t="str">
            <v>Едовин Александр Александрович</v>
          </cell>
          <cell r="C152" t="str">
            <v>6460R</v>
          </cell>
          <cell r="D152" t="str">
            <v>ID ФАСР</v>
          </cell>
          <cell r="E152">
            <v>46056.444224537037</v>
          </cell>
          <cell r="F152" t="str">
            <v>slonikk518@mail.ru</v>
          </cell>
          <cell r="G152">
            <v>3</v>
          </cell>
          <cell r="H152">
            <v>29942</v>
          </cell>
          <cell r="I152" t="str">
            <v>Архангелькая область</v>
          </cell>
          <cell r="J152" t="str">
            <v>F-5J, F-1E</v>
          </cell>
        </row>
        <row r="153">
          <cell r="A153" t="str">
            <v>Емелин Юрий Павлович</v>
          </cell>
          <cell r="C153" t="str">
            <v>6285R</v>
          </cell>
          <cell r="D153" t="str">
            <v xml:space="preserve">ID ФАСР </v>
          </cell>
          <cell r="E153" t="str">
            <v>Льготная</v>
          </cell>
          <cell r="F153" t="str">
            <v>emelin-yp@yandex.ru</v>
          </cell>
          <cell r="G153" t="str">
            <v>судья</v>
          </cell>
          <cell r="H153">
            <v>21477</v>
          </cell>
          <cell r="I153" t="str">
            <v>Нижегородская область</v>
          </cell>
        </row>
        <row r="154">
          <cell r="A154" t="str">
            <v>Емельяненко Владимир Васильевич </v>
          </cell>
          <cell r="C154" t="str">
            <v>1462А</v>
          </cell>
          <cell r="D154" t="str">
            <v>ID ФАСР Спорт</v>
          </cell>
          <cell r="E154" t="str">
            <v>РО ТО 17.03.2025</v>
          </cell>
          <cell r="F154" t="str">
            <v>evv-tula@bk.ru</v>
          </cell>
          <cell r="G154" t="str">
            <v>КМС</v>
          </cell>
          <cell r="H154">
            <v>30058</v>
          </cell>
          <cell r="I154" t="str">
            <v>Тульская область</v>
          </cell>
          <cell r="J154" t="str">
            <v>F-2D</v>
          </cell>
        </row>
        <row r="155">
          <cell r="A155" t="str">
            <v>Епишкин Михаил Павлович</v>
          </cell>
          <cell r="B155" t="str">
            <v/>
          </cell>
          <cell r="C155">
            <v>1021</v>
          </cell>
          <cell r="D155" t="str">
            <v>ID ФАСР Спорт</v>
          </cell>
          <cell r="E155">
            <v>46079.6992129629</v>
          </cell>
          <cell r="F155" t="str">
            <v>emp4904@mail.ru</v>
          </cell>
          <cell r="G155" t="str">
            <v>Мастер спорта</v>
          </cell>
          <cell r="H155">
            <v>24476</v>
          </cell>
          <cell r="I155" t="str">
            <v>Московская область</v>
          </cell>
          <cell r="J155" t="str">
            <v>F-2D</v>
          </cell>
        </row>
        <row r="156">
          <cell r="A156" t="str">
            <v>Ерик Леонид Васильевич</v>
          </cell>
          <cell r="C156" t="str">
            <v>6463R</v>
          </cell>
          <cell r="D156" t="str">
            <v>ID ФАСР Спорт</v>
          </cell>
          <cell r="E156">
            <v>46063.761481481481</v>
          </cell>
          <cell r="F156" t="str">
            <v>nata.prantsuzova@list.ru</v>
          </cell>
          <cell r="G156" t="str">
            <v>Б/Р</v>
          </cell>
          <cell r="H156">
            <v>29091964</v>
          </cell>
          <cell r="I156" t="str">
            <v>ДНР</v>
          </cell>
          <cell r="J156" t="str">
            <v>F-2D</v>
          </cell>
        </row>
        <row r="157">
          <cell r="A157" t="str">
            <v>Ермолаев Александр Георгиевич</v>
          </cell>
          <cell r="C157" t="str">
            <v>-</v>
          </cell>
          <cell r="D157" t="str">
            <v xml:space="preserve">ID ФАСР </v>
          </cell>
          <cell r="E157" t="str">
            <v xml:space="preserve">ID ФАСР </v>
          </cell>
          <cell r="F157" t="str">
            <v>-</v>
          </cell>
          <cell r="G157" t="str">
            <v>Мастер спорта</v>
          </cell>
          <cell r="H157" t="str">
            <v>--05-1945</v>
          </cell>
          <cell r="I157" t="str">
            <v>Бурятия</v>
          </cell>
          <cell r="J157" t="str">
            <v>F-2C F-2B</v>
          </cell>
        </row>
        <row r="158">
          <cell r="A158" t="str">
            <v>Ершов Александр Георгиевич</v>
          </cell>
          <cell r="C158" t="str">
            <v>4183A</v>
          </cell>
          <cell r="D158" t="str">
            <v xml:space="preserve">ID ФАСР </v>
          </cell>
          <cell r="E158" t="str">
            <v>Льготная</v>
          </cell>
          <cell r="F158" t="str">
            <v>ershovrostov@gmail.com</v>
          </cell>
          <cell r="G158">
            <v>1</v>
          </cell>
          <cell r="H158">
            <v>22027</v>
          </cell>
          <cell r="I158" t="str">
            <v>Ростовская область</v>
          </cell>
          <cell r="J158" t="str">
            <v>F-3A  F-5J</v>
          </cell>
        </row>
        <row r="159">
          <cell r="A159" t="str">
            <v>Есаулков Денис Игоревич</v>
          </cell>
          <cell r="C159" t="str">
            <v>1635А</v>
          </cell>
          <cell r="D159" t="str">
            <v>ID ФАСР Спорт</v>
          </cell>
          <cell r="E159">
            <v>46085.570555555554</v>
          </cell>
          <cell r="F159" t="str">
            <v>esaylkof@mail.ru</v>
          </cell>
          <cell r="G159" t="str">
            <v>МСМК</v>
          </cell>
          <cell r="H159">
            <v>34786</v>
          </cell>
          <cell r="I159" t="str">
            <v>Москва</v>
          </cell>
          <cell r="J159" t="str">
            <v>F-2D</v>
          </cell>
        </row>
        <row r="160">
          <cell r="A160" t="str">
            <v>Еськин Владимир Васильевич</v>
          </cell>
          <cell r="C160" t="str">
            <v>4940A</v>
          </cell>
          <cell r="D160" t="str">
            <v xml:space="preserve">ID ФАСР </v>
          </cell>
          <cell r="E160" t="str">
            <v>Льготная</v>
          </cell>
          <cell r="F160" t="str">
            <v>yeskin47@inbox.ru</v>
          </cell>
          <cell r="G160" t="str">
            <v>МСМК</v>
          </cell>
          <cell r="H160">
            <v>17389</v>
          </cell>
          <cell r="I160" t="str">
            <v>Ивановская обл.</v>
          </cell>
        </row>
        <row r="161">
          <cell r="A161" t="str">
            <v>Жабокрицкий Александр Михайлович</v>
          </cell>
          <cell r="C161" t="str">
            <v>2397A</v>
          </cell>
          <cell r="D161" t="str">
            <v xml:space="preserve">ID ФАСР </v>
          </cell>
          <cell r="E161" t="str">
            <v>Льготная</v>
          </cell>
          <cell r="F161" t="str">
            <v>zhabokritskiy@yandex.ru</v>
          </cell>
          <cell r="G161" t="str">
            <v>Б/Р</v>
          </cell>
          <cell r="H161">
            <v>20562</v>
          </cell>
          <cell r="I161" t="str">
            <v>Нижегородская область</v>
          </cell>
        </row>
        <row r="162">
          <cell r="A162" t="str">
            <v>Жданов Павел Сергеевич</v>
          </cell>
          <cell r="C162" t="str">
            <v>5211А</v>
          </cell>
          <cell r="D162" t="str">
            <v>ID ФАСР</v>
          </cell>
          <cell r="E162">
            <v>46073.504629629628</v>
          </cell>
          <cell r="F162" t="str">
            <v>paha402@mail.ru</v>
          </cell>
          <cell r="G162" t="str">
            <v>Б/Р</v>
          </cell>
          <cell r="H162">
            <v>31564</v>
          </cell>
          <cell r="I162" t="str">
            <v>Иркутская область</v>
          </cell>
          <cell r="J162" t="str">
            <v>F-4В</v>
          </cell>
        </row>
        <row r="163">
          <cell r="A163" t="str">
            <v>Желтоухов Леонид Борисович</v>
          </cell>
          <cell r="C163" t="str">
            <v>4689A</v>
          </cell>
          <cell r="D163" t="str">
            <v>ID ФАСР Спорт</v>
          </cell>
          <cell r="E163">
            <v>46056.342210648145</v>
          </cell>
          <cell r="F163" t="str">
            <v>Zheltouxov.L@mail.ru</v>
          </cell>
          <cell r="G163" t="str">
            <v>Мастер спорта</v>
          </cell>
          <cell r="H163" t="str">
            <v>30 12 1960</v>
          </cell>
          <cell r="I163" t="str">
            <v>Челябинская область</v>
          </cell>
          <cell r="J163" t="str">
            <v>F-2D</v>
          </cell>
        </row>
        <row r="164">
          <cell r="A164" t="str">
            <v>Жигалов Александр Анатольевич</v>
          </cell>
          <cell r="C164" t="str">
            <v>4901A</v>
          </cell>
          <cell r="D164" t="str">
            <v>ID ФАСР</v>
          </cell>
          <cell r="E164">
            <v>46063.663773148146</v>
          </cell>
          <cell r="F164" t="str">
            <v>zigalovaleksandr506@gmail.com</v>
          </cell>
          <cell r="G164" t="str">
            <v>ССВК</v>
          </cell>
          <cell r="H164">
            <v>22764</v>
          </cell>
          <cell r="I164" t="str">
            <v>Удмуртская республика</v>
          </cell>
          <cell r="J164" t="str">
            <v>F-2D</v>
          </cell>
        </row>
        <row r="165">
          <cell r="A165" t="str">
            <v>Жиденко Василий Иванович</v>
          </cell>
          <cell r="C165" t="str">
            <v>4986А</v>
          </cell>
          <cell r="D165" t="str">
            <v>ID ФАСР Спорт</v>
          </cell>
          <cell r="E165">
            <v>46043.420937499999</v>
          </cell>
          <cell r="F165" t="str">
            <v>vzhidenko@yandex.ru</v>
          </cell>
          <cell r="G165">
            <v>3</v>
          </cell>
          <cell r="H165">
            <v>23419</v>
          </cell>
          <cell r="I165" t="str">
            <v>Московская область</v>
          </cell>
          <cell r="J165" t="str">
            <v>F-2D</v>
          </cell>
        </row>
        <row r="166">
          <cell r="A166" t="str">
            <v>Жолковский Константин Юрьевич</v>
          </cell>
          <cell r="C166" t="str">
            <v>5290A</v>
          </cell>
          <cell r="D166" t="str">
            <v>ID ФАСР Спорт</v>
          </cell>
          <cell r="E166">
            <v>46072.50472222222</v>
          </cell>
          <cell r="F166" t="str">
            <v>konst6262@gmail.com</v>
          </cell>
          <cell r="G166">
            <v>2</v>
          </cell>
          <cell r="H166">
            <v>22704</v>
          </cell>
          <cell r="I166" t="str">
            <v>Москва</v>
          </cell>
          <cell r="J166" t="str">
            <v>F-2D</v>
          </cell>
        </row>
        <row r="167">
          <cell r="A167" t="str">
            <v>Жуйков Валентин Евгеньевич</v>
          </cell>
          <cell r="C167" t="str">
            <v>0220A</v>
          </cell>
          <cell r="D167" t="str">
            <v xml:space="preserve">ID ФАСР </v>
          </cell>
          <cell r="E167" t="str">
            <v>Льготная</v>
          </cell>
          <cell r="F167" t="str">
            <v>majoro@rambler.ru</v>
          </cell>
          <cell r="G167" t="str">
            <v>КМС</v>
          </cell>
          <cell r="H167">
            <v>21303</v>
          </cell>
          <cell r="I167" t="str">
            <v>Челябинская область</v>
          </cell>
        </row>
        <row r="168">
          <cell r="A168" t="str">
            <v>Жуков Виктор Фёдорович</v>
          </cell>
          <cell r="C168" t="str">
            <v>3368A</v>
          </cell>
          <cell r="D168" t="str">
            <v xml:space="preserve">ID ФАСР </v>
          </cell>
          <cell r="E168" t="str">
            <v>Льготная</v>
          </cell>
          <cell r="F168" t="str">
            <v>avia-zhyk@yandex.ru</v>
          </cell>
          <cell r="G168" t="str">
            <v>Мастер спорта</v>
          </cell>
          <cell r="H168">
            <v>20230</v>
          </cell>
          <cell r="I168" t="str">
            <v>Амурская область</v>
          </cell>
        </row>
        <row r="169">
          <cell r="A169" t="str">
            <v>Жуковский Павел Степанович</v>
          </cell>
          <cell r="C169" t="str">
            <v>4190A</v>
          </cell>
          <cell r="D169" t="str">
            <v>ID ФАСР Спорт</v>
          </cell>
          <cell r="E169">
            <v>46094.461516203701</v>
          </cell>
          <cell r="F169" t="str">
            <v>pavel.zhukovskiy75@mail.ru</v>
          </cell>
          <cell r="G169" t="str">
            <v>Мастер спорта</v>
          </cell>
          <cell r="H169">
            <v>27472</v>
          </cell>
          <cell r="I169" t="str">
            <v>Новосибирская область</v>
          </cell>
          <cell r="J169" t="str">
            <v>F-2D</v>
          </cell>
        </row>
        <row r="170">
          <cell r="A170" t="str">
            <v>Журавель Валерий Степанович</v>
          </cell>
          <cell r="C170" t="str">
            <v>6431R</v>
          </cell>
          <cell r="D170" t="str">
            <v xml:space="preserve">ID ФАСР </v>
          </cell>
          <cell r="E170" t="str">
            <v>Льготная</v>
          </cell>
          <cell r="F170" t="str">
            <v>zurval12@mail.ru</v>
          </cell>
          <cell r="G170" t="str">
            <v>Мастер спорта</v>
          </cell>
          <cell r="H170">
            <v>18381</v>
          </cell>
          <cell r="I170" t="str">
            <v>Калининградская область</v>
          </cell>
          <cell r="J170" t="str">
            <v>F-4C</v>
          </cell>
        </row>
        <row r="171">
          <cell r="A171" t="str">
            <v>Журавлев Михаил Васильевич</v>
          </cell>
          <cell r="C171">
            <v>194</v>
          </cell>
          <cell r="D171" t="str">
            <v xml:space="preserve">ID ФАСР </v>
          </cell>
          <cell r="E171" t="str">
            <v>Льготная</v>
          </cell>
          <cell r="F171" t="str">
            <v>-</v>
          </cell>
          <cell r="G171" t="str">
            <v>МСМК</v>
          </cell>
          <cell r="H171">
            <v>18300</v>
          </cell>
          <cell r="I171" t="str">
            <v>Москва</v>
          </cell>
        </row>
        <row r="172">
          <cell r="A172" t="str">
            <v>Заварыкина Дарья Михайловна</v>
          </cell>
          <cell r="C172" t="str">
            <v>6286R</v>
          </cell>
          <cell r="D172" t="str">
            <v>ID ФАСР Спорт</v>
          </cell>
          <cell r="E172">
            <v>46105.377557870372</v>
          </cell>
          <cell r="F172" t="str">
            <v>kiss2994@inbox.ru</v>
          </cell>
          <cell r="G172">
            <v>3</v>
          </cell>
          <cell r="H172">
            <v>34667</v>
          </cell>
          <cell r="I172" t="str">
            <v>Алтайский край</v>
          </cell>
          <cell r="J172" t="str">
            <v>F-1A</v>
          </cell>
        </row>
        <row r="173">
          <cell r="A173" t="str">
            <v>Завьялов Владимир Александрович</v>
          </cell>
          <cell r="C173">
            <v>1792</v>
          </cell>
          <cell r="D173" t="str">
            <v>ID ФАСР Спорт</v>
          </cell>
          <cell r="E173">
            <v>46066.843124999999</v>
          </cell>
          <cell r="F173" t="str">
            <v>volsnejin@mail.ru</v>
          </cell>
          <cell r="G173" t="str">
            <v>Б/Р</v>
          </cell>
          <cell r="H173">
            <v>23661</v>
          </cell>
          <cell r="I173" t="str">
            <v>Санкт-Петербург</v>
          </cell>
          <cell r="J173" t="str">
            <v>F-2D</v>
          </cell>
        </row>
        <row r="174">
          <cell r="A174" t="str">
            <v>Зайнуллин Айрат Радикович</v>
          </cell>
          <cell r="B174" t="str">
            <v>ID 0823077</v>
          </cell>
          <cell r="C174" t="str">
            <v>879А</v>
          </cell>
          <cell r="D174" t="str">
            <v xml:space="preserve">ID ФАСР спорт </v>
          </cell>
          <cell r="E174" t="str">
            <v>РОСО 09.02.2026</v>
          </cell>
          <cell r="F174" t="str">
            <v>zaynullin.af1@mail.ru</v>
          </cell>
          <cell r="G174" t="str">
            <v>КМС</v>
          </cell>
          <cell r="H174">
            <v>25433</v>
          </cell>
          <cell r="I174" t="str">
            <v>Свердловская область</v>
          </cell>
          <cell r="J174" t="str">
            <v>F-1В</v>
          </cell>
        </row>
        <row r="175">
          <cell r="A175" t="str">
            <v>Зайцев Валентин Николаевич</v>
          </cell>
          <cell r="C175" t="str">
            <v>1443A</v>
          </cell>
          <cell r="D175" t="str">
            <v xml:space="preserve">ID ФАСР </v>
          </cell>
          <cell r="E175" t="str">
            <v>Льготная</v>
          </cell>
          <cell r="F175" t="str">
            <v>v.zaesev@mail.ru</v>
          </cell>
          <cell r="G175" t="str">
            <v>Мастер спорта</v>
          </cell>
          <cell r="H175">
            <v>20836</v>
          </cell>
          <cell r="I175" t="str">
            <v>Свердловская область</v>
          </cell>
        </row>
        <row r="176">
          <cell r="A176" t="str">
            <v>Зайцев Владимир Андреевич</v>
          </cell>
          <cell r="B176" t="str">
            <v>ID 3046118</v>
          </cell>
          <cell r="C176" t="str">
            <v>6394R</v>
          </cell>
          <cell r="D176" t="str">
            <v>ID ФАСР Спорт</v>
          </cell>
          <cell r="E176">
            <v>46073.406817129631</v>
          </cell>
          <cell r="F176" t="str">
            <v>vladimirzajcef@mail.ru</v>
          </cell>
          <cell r="G176" t="str">
            <v>Мастер спорта</v>
          </cell>
          <cell r="H176">
            <v>23087</v>
          </cell>
          <cell r="I176" t="str">
            <v>ХМАО</v>
          </cell>
          <cell r="J176" t="str">
            <v>F-2D</v>
          </cell>
        </row>
        <row r="177">
          <cell r="A177" t="str">
            <v>Зайцев Михаил Андреевич</v>
          </cell>
          <cell r="B177" t="str">
            <v>ID 2308721</v>
          </cell>
          <cell r="C177" t="str">
            <v>0122A</v>
          </cell>
          <cell r="D177" t="str">
            <v xml:space="preserve">ID ФАСР </v>
          </cell>
          <cell r="E177" t="str">
            <v>Льготная</v>
          </cell>
          <cell r="F177" t="str">
            <v>mikhail-zaytsev-6060@mail.ru</v>
          </cell>
          <cell r="G177" t="str">
            <v>Мастер спорта</v>
          </cell>
          <cell r="H177" t="str">
            <v>24.05.1960.</v>
          </cell>
          <cell r="I177" t="str">
            <v>ХМАО Югра</v>
          </cell>
          <cell r="J177" t="str">
            <v>F-3J F-5J F-2D</v>
          </cell>
        </row>
        <row r="178">
          <cell r="A178" t="str">
            <v>Зайченко Евгений Александрович</v>
          </cell>
          <cell r="C178" t="str">
            <v>4578А</v>
          </cell>
          <cell r="D178" t="str">
            <v xml:space="preserve">ID ФАСР </v>
          </cell>
          <cell r="E178" t="str">
            <v>Льготная</v>
          </cell>
          <cell r="F178" t="str">
            <v>eazaychenko@yandex.ru</v>
          </cell>
          <cell r="G178" t="str">
            <v>СВК</v>
          </cell>
          <cell r="H178">
            <v>20111</v>
          </cell>
          <cell r="I178" t="str">
            <v>Саратовская область</v>
          </cell>
        </row>
        <row r="179">
          <cell r="A179" t="str">
            <v>Залесов Виктор Святославович</v>
          </cell>
          <cell r="C179" t="str">
            <v>5471A</v>
          </cell>
          <cell r="D179" t="str">
            <v>ID ФАСР Спорт</v>
          </cell>
          <cell r="E179">
            <v>46083.6721875</v>
          </cell>
          <cell r="F179" t="str">
            <v>2709006@mail.ru</v>
          </cell>
          <cell r="G179" t="str">
            <v>Б/Р</v>
          </cell>
          <cell r="H179">
            <v>24793</v>
          </cell>
          <cell r="I179" t="str">
            <v>Приморский край</v>
          </cell>
          <cell r="J179" t="str">
            <v>F-2D</v>
          </cell>
        </row>
        <row r="180">
          <cell r="A180" t="str">
            <v>Залесов Роман Сергеевич</v>
          </cell>
          <cell r="B180" t="str">
            <v>ID 2470497</v>
          </cell>
          <cell r="C180" t="str">
            <v>6315R</v>
          </cell>
          <cell r="D180" t="str">
            <v xml:space="preserve">ID ФАСР спорт </v>
          </cell>
          <cell r="E180" t="str">
            <v>РОСО 09.03.2026</v>
          </cell>
          <cell r="F180" t="str">
            <v>Zalesov.roman@gmail.com</v>
          </cell>
          <cell r="G180">
            <v>3</v>
          </cell>
          <cell r="H180">
            <v>32480</v>
          </cell>
          <cell r="I180" t="str">
            <v>Свердловская область</v>
          </cell>
          <cell r="J180" t="str">
            <v>F-2D</v>
          </cell>
        </row>
        <row r="181">
          <cell r="A181" t="str">
            <v>Замятин Александр Владимирович</v>
          </cell>
          <cell r="C181" t="str">
            <v>4965A</v>
          </cell>
          <cell r="D181" t="str">
            <v>ID ФАСР Спорт</v>
          </cell>
          <cell r="E181">
            <v>46039.827303240738</v>
          </cell>
          <cell r="F181" t="str">
            <v>shurik-zam@yandex.ru</v>
          </cell>
          <cell r="G181" t="str">
            <v>Б/Р</v>
          </cell>
          <cell r="H181">
            <v>28556</v>
          </cell>
          <cell r="I181" t="str">
            <v>Москва</v>
          </cell>
          <cell r="J181" t="str">
            <v>F-5J</v>
          </cell>
        </row>
        <row r="182">
          <cell r="A182" t="str">
            <v>Захаров Дмитрий Леонидович</v>
          </cell>
          <cell r="C182" t="str">
            <v>4995А</v>
          </cell>
          <cell r="D182" t="str">
            <v>ID ФАСР Спорт</v>
          </cell>
          <cell r="E182">
            <v>46094.525092592594</v>
          </cell>
          <cell r="F182" t="str">
            <v>dimzah73@yandex.ru</v>
          </cell>
          <cell r="G182">
            <v>1</v>
          </cell>
          <cell r="H182">
            <v>26798</v>
          </cell>
          <cell r="I182" t="str">
            <v>Московская область</v>
          </cell>
          <cell r="J182" t="str">
            <v>F-2D</v>
          </cell>
        </row>
        <row r="183">
          <cell r="A183" t="str">
            <v>Захаров Сергей Евгеньевич</v>
          </cell>
          <cell r="C183" t="str">
            <v>0446А</v>
          </cell>
          <cell r="D183" t="str">
            <v xml:space="preserve">ID ФАСР </v>
          </cell>
          <cell r="E183" t="str">
            <v>Льготная</v>
          </cell>
          <cell r="F183" t="str">
            <v>zsergey157@yandex.ru</v>
          </cell>
          <cell r="G183" t="str">
            <v>Б/Р</v>
          </cell>
          <cell r="H183">
            <v>20832</v>
          </cell>
          <cell r="I183" t="str">
            <v>Свердловская область</v>
          </cell>
        </row>
        <row r="184">
          <cell r="A184" t="str">
            <v>Зеленов Владислав Владимирович</v>
          </cell>
          <cell r="C184" t="str">
            <v>0267А</v>
          </cell>
          <cell r="D184" t="str">
            <v>ID ФАСР Спорт</v>
          </cell>
          <cell r="E184">
            <v>46099.458321759259</v>
          </cell>
          <cell r="F184" t="str">
            <v>zelen-osp@mail.ru</v>
          </cell>
          <cell r="G184" t="str">
            <v>Мастер спорта</v>
          </cell>
          <cell r="H184">
            <v>27944</v>
          </cell>
          <cell r="I184" t="str">
            <v>Самарская область</v>
          </cell>
          <cell r="J184" t="str">
            <v>F-3K</v>
          </cell>
        </row>
        <row r="185">
          <cell r="A185" t="str">
            <v>Зеленова Яна Владиславовна</v>
          </cell>
          <cell r="C185" t="str">
            <v>3748А</v>
          </cell>
          <cell r="D185" t="str">
            <v>ID ФАСР Спорт</v>
          </cell>
          <cell r="E185">
            <v>46099.479895833334</v>
          </cell>
          <cell r="F185" t="str">
            <v>yanazelenova05@mail.ru</v>
          </cell>
          <cell r="G185" t="str">
            <v>КМС</v>
          </cell>
          <cell r="H185">
            <v>38672</v>
          </cell>
          <cell r="I185" t="str">
            <v>Самарская область</v>
          </cell>
          <cell r="J185" t="str">
            <v>F-3K</v>
          </cell>
        </row>
        <row r="186">
          <cell r="A186" t="str">
            <v xml:space="preserve">Зеляев Мансур Марсович </v>
          </cell>
          <cell r="C186" t="str">
            <v>4791А</v>
          </cell>
          <cell r="D186" t="str">
            <v>ID ФАСР Спорт</v>
          </cell>
          <cell r="E186">
            <v>46076.325370370374</v>
          </cell>
          <cell r="F186" t="str">
            <v>mars.zelyaev@mail.ru</v>
          </cell>
          <cell r="G186">
            <v>1</v>
          </cell>
          <cell r="H186">
            <v>32900</v>
          </cell>
          <cell r="I186" t="str">
            <v>Татарстан</v>
          </cell>
          <cell r="J186" t="str">
            <v>F-1C</v>
          </cell>
        </row>
        <row r="187">
          <cell r="A187" t="str">
            <v>Земеров Дмитрий Васильевич</v>
          </cell>
          <cell r="C187" t="str">
            <v>6298R</v>
          </cell>
          <cell r="D187" t="str">
            <v>ID ФАСР Спорт</v>
          </cell>
          <cell r="E187">
            <v>46092.703182870369</v>
          </cell>
          <cell r="F187" t="str">
            <v>dvz1234@mail.ru</v>
          </cell>
          <cell r="G187" t="str">
            <v>Мастер Спорта</v>
          </cell>
          <cell r="H187">
            <v>26072</v>
          </cell>
          <cell r="I187" t="str">
            <v>Бурятия</v>
          </cell>
          <cell r="J187" t="str">
            <v>F-1A</v>
          </cell>
        </row>
        <row r="188">
          <cell r="A188" t="str">
            <v xml:space="preserve">Землянухин Владимир Анатольевич </v>
          </cell>
          <cell r="C188" t="str">
            <v>5109A</v>
          </cell>
          <cell r="D188" t="str">
            <v>ID ФАСР Спорт</v>
          </cell>
          <cell r="E188">
            <v>46101.543541666666</v>
          </cell>
          <cell r="F188" t="str">
            <v>vavan.shtopor@yandex.ru</v>
          </cell>
          <cell r="G188">
            <v>3</v>
          </cell>
          <cell r="H188">
            <v>33985</v>
          </cell>
          <cell r="I188" t="str">
            <v>Калужская область</v>
          </cell>
          <cell r="J188" t="str">
            <v>F-2D</v>
          </cell>
        </row>
        <row r="189">
          <cell r="A189" t="str">
            <v xml:space="preserve">Зиновкин Олег Владимирович </v>
          </cell>
          <cell r="C189" t="str">
            <v>985А</v>
          </cell>
          <cell r="D189" t="str">
            <v>ID ФАСР Спорт</v>
          </cell>
          <cell r="E189">
            <v>46045.559976851851</v>
          </cell>
          <cell r="F189" t="str">
            <v>zinovkin.ol@yandex.ru</v>
          </cell>
          <cell r="G189" t="str">
            <v>Мастер спорта</v>
          </cell>
          <cell r="H189">
            <v>27756</v>
          </cell>
          <cell r="I189" t="str">
            <v>Московская область</v>
          </cell>
          <cell r="J189" t="str">
            <v>F-2B</v>
          </cell>
        </row>
        <row r="190">
          <cell r="A190" t="str">
            <v>Зотов Андрей Геннадьевич</v>
          </cell>
          <cell r="C190" t="str">
            <v>775А</v>
          </cell>
          <cell r="D190" t="str">
            <v xml:space="preserve">ID ФАСР </v>
          </cell>
          <cell r="E190" t="str">
            <v>Льготная</v>
          </cell>
          <cell r="F190" t="str">
            <v>f10459@mail.ru</v>
          </cell>
          <cell r="G190" t="str">
            <v>КМС</v>
          </cell>
          <cell r="H190">
            <v>21822</v>
          </cell>
          <cell r="I190" t="str">
            <v>Самарская область</v>
          </cell>
          <cell r="J190" t="str">
            <v>F-4B</v>
          </cell>
        </row>
        <row r="191">
          <cell r="A191" t="str">
            <v>Зубаков Сергей Владимирович</v>
          </cell>
          <cell r="C191" t="str">
            <v>833А</v>
          </cell>
          <cell r="D191" t="str">
            <v>ID ФАСР Спорт</v>
          </cell>
          <cell r="E191">
            <v>46065.716643518521</v>
          </cell>
          <cell r="F191" t="str">
            <v>zubakov@mail.ru</v>
          </cell>
          <cell r="G191" t="str">
            <v>КМС</v>
          </cell>
          <cell r="H191">
            <v>27124</v>
          </cell>
          <cell r="I191" t="str">
            <v>Санкт-Петербург</v>
          </cell>
          <cell r="J191" t="str">
            <v>F-1B</v>
          </cell>
        </row>
        <row r="192">
          <cell r="A192" t="str">
            <v>Зубов Дмитрий Владимирович</v>
          </cell>
          <cell r="B192">
            <v>813183</v>
          </cell>
          <cell r="C192" t="str">
            <v>3729A</v>
          </cell>
          <cell r="D192" t="str">
            <v>ID ФАСР Спорт</v>
          </cell>
          <cell r="E192">
            <v>46105.631793981483</v>
          </cell>
          <cell r="F192" t="str">
            <v>dmitrII_zubov@mail.ru</v>
          </cell>
          <cell r="G192" t="str">
            <v>МС</v>
          </cell>
          <cell r="H192">
            <v>26708</v>
          </cell>
          <cell r="I192" t="str">
            <v>Мурманская область</v>
          </cell>
          <cell r="J192" t="str">
            <v>S</v>
          </cell>
        </row>
        <row r="193">
          <cell r="A193" t="str">
            <v>Зубов Павел Борисович</v>
          </cell>
          <cell r="C193" t="str">
            <v>6040R</v>
          </cell>
          <cell r="D193" t="str">
            <v xml:space="preserve">ID ФАСР </v>
          </cell>
          <cell r="E193" t="str">
            <v>Льготная</v>
          </cell>
          <cell r="F193" t="str">
            <v>politehnik@inbox.ru</v>
          </cell>
          <cell r="G193" t="str">
            <v>С1К</v>
          </cell>
          <cell r="H193">
            <v>19410</v>
          </cell>
          <cell r="I193" t="str">
            <v>Свердловская область</v>
          </cell>
        </row>
        <row r="194">
          <cell r="A194" t="str">
            <v>Ивакин Алексей Николаевич</v>
          </cell>
          <cell r="C194">
            <v>1031</v>
          </cell>
          <cell r="D194" t="str">
            <v>ID ФАСР Спорт</v>
          </cell>
          <cell r="E194">
            <v>46066.750972222224</v>
          </cell>
          <cell r="F194" t="str">
            <v>strout@mail.ru</v>
          </cell>
          <cell r="G194" t="str">
            <v>Мастер спорта</v>
          </cell>
          <cell r="H194">
            <v>26022</v>
          </cell>
          <cell r="I194" t="str">
            <v>Самарская область</v>
          </cell>
          <cell r="J194" t="str">
            <v>F-2D</v>
          </cell>
        </row>
        <row r="195">
          <cell r="A195" t="str">
            <v>Иванников Данил Сергеевич</v>
          </cell>
          <cell r="B195" t="str">
            <v>ID 0819606</v>
          </cell>
          <cell r="C195" t="str">
            <v>3589А</v>
          </cell>
          <cell r="D195" t="str">
            <v xml:space="preserve">ID ФАСР спорт </v>
          </cell>
          <cell r="E195" t="str">
            <v>РОСО 09.02.2026</v>
          </cell>
          <cell r="F195" t="str">
            <v>danilivannikov51@gmail.com</v>
          </cell>
          <cell r="G195" t="str">
            <v>КМС</v>
          </cell>
          <cell r="H195">
            <v>37617</v>
          </cell>
          <cell r="I195" t="str">
            <v>Свердловская область</v>
          </cell>
          <cell r="J195" t="str">
            <v>F-1A</v>
          </cell>
        </row>
        <row r="196">
          <cell r="A196" t="str">
            <v>Иванников Сергей Владимирович</v>
          </cell>
          <cell r="B196" t="str">
            <v>ID 0820486</v>
          </cell>
          <cell r="C196" t="str">
            <v>4332А</v>
          </cell>
          <cell r="D196" t="str">
            <v xml:space="preserve">ID ФАСР спорт </v>
          </cell>
          <cell r="E196" t="str">
            <v>РОСО 09.02.2026</v>
          </cell>
          <cell r="F196" t="str">
            <v>f1a.sergey@gmail.com</v>
          </cell>
          <cell r="G196" t="str">
            <v>КМС</v>
          </cell>
          <cell r="H196">
            <v>25991</v>
          </cell>
          <cell r="I196" t="str">
            <v>Свердловская область</v>
          </cell>
          <cell r="J196" t="str">
            <v>F-1A</v>
          </cell>
        </row>
        <row r="197">
          <cell r="A197" t="str">
            <v>Иванов</v>
          </cell>
          <cell r="B197">
            <v>1</v>
          </cell>
          <cell r="C197">
            <v>2</v>
          </cell>
          <cell r="D197">
            <v>3</v>
          </cell>
          <cell r="E197">
            <v>4</v>
          </cell>
          <cell r="F197">
            <v>5</v>
          </cell>
          <cell r="G197">
            <v>6</v>
          </cell>
          <cell r="H197">
            <v>7</v>
          </cell>
          <cell r="I197">
            <v>8</v>
          </cell>
          <cell r="J197">
            <v>9</v>
          </cell>
        </row>
        <row r="198">
          <cell r="A198" t="str">
            <v>Иванов Борис Михайлович</v>
          </cell>
          <cell r="C198" t="str">
            <v>6194R</v>
          </cell>
          <cell r="D198" t="str">
            <v xml:space="preserve">ID ФАСР </v>
          </cell>
          <cell r="E198" t="str">
            <v>Льготная</v>
          </cell>
          <cell r="F198" t="str">
            <v>boris_saki@mail.ru</v>
          </cell>
          <cell r="G198" t="str">
            <v>Мастер спорта</v>
          </cell>
          <cell r="H198">
            <v>19082</v>
          </cell>
          <cell r="I198" t="str">
            <v>Республика Крым</v>
          </cell>
        </row>
        <row r="199">
          <cell r="A199" t="str">
            <v>Иванов Владимир Семенович</v>
          </cell>
          <cell r="C199">
            <v>1549</v>
          </cell>
          <cell r="D199" t="str">
            <v xml:space="preserve">ID ФАСР </v>
          </cell>
          <cell r="E199" t="str">
            <v>Льготная</v>
          </cell>
          <cell r="F199" t="str">
            <v>djkjlz54@list.ru</v>
          </cell>
          <cell r="G199" t="str">
            <v>Б/Р</v>
          </cell>
          <cell r="H199">
            <v>19786</v>
          </cell>
          <cell r="I199" t="str">
            <v xml:space="preserve">Москва </v>
          </cell>
        </row>
        <row r="200">
          <cell r="A200" t="str">
            <v>Иванов Дмитрий Юрьевич</v>
          </cell>
          <cell r="C200" t="str">
            <v>5191A</v>
          </cell>
          <cell r="D200" t="str">
            <v>ID ФАСР</v>
          </cell>
          <cell r="E200">
            <v>46073.748391203706</v>
          </cell>
          <cell r="F200" t="str">
            <v>pd16271@yandex.ru</v>
          </cell>
          <cell r="G200">
            <v>1</v>
          </cell>
          <cell r="H200" t="str">
            <v>16.02.1971г.</v>
          </cell>
          <cell r="I200" t="str">
            <v>Иркутская область</v>
          </cell>
          <cell r="J200" t="str">
            <v>F-1A</v>
          </cell>
        </row>
        <row r="201">
          <cell r="A201" t="str">
            <v>Иванцов Сергей Николаевич</v>
          </cell>
          <cell r="C201" t="str">
            <v>4345А</v>
          </cell>
          <cell r="D201" t="str">
            <v xml:space="preserve">ID ФАСР </v>
          </cell>
          <cell r="E201" t="str">
            <v>Льготная</v>
          </cell>
          <cell r="F201" t="str">
            <v>seregaivantsow@yandex.ru</v>
          </cell>
          <cell r="G201" t="str">
            <v>Мастер спорта</v>
          </cell>
          <cell r="H201">
            <v>19857</v>
          </cell>
          <cell r="I201" t="str">
            <v>Москва</v>
          </cell>
        </row>
        <row r="202">
          <cell r="A202" t="str">
            <v>Иващенко Никита Вадимович</v>
          </cell>
          <cell r="C202" t="str">
            <v>6174R</v>
          </cell>
          <cell r="D202" t="str">
            <v xml:space="preserve">ID ФАСР </v>
          </cell>
          <cell r="E202">
            <v>46044.539965277778</v>
          </cell>
          <cell r="F202" t="str">
            <v>nikita.ivashechenko@gmail.com</v>
          </cell>
          <cell r="G202" t="str">
            <v xml:space="preserve">СС 3 </v>
          </cell>
          <cell r="H202">
            <v>38878</v>
          </cell>
          <cell r="I202" t="str">
            <v>Москва</v>
          </cell>
          <cell r="J202" t="str">
            <v>F-2D</v>
          </cell>
        </row>
        <row r="203">
          <cell r="A203" t="str">
            <v xml:space="preserve">Ивонинский Алексей Игоревич </v>
          </cell>
          <cell r="C203" t="str">
            <v>0875A</v>
          </cell>
          <cell r="D203" t="str">
            <v>ID ФАСР Спорт</v>
          </cell>
          <cell r="E203">
            <v>46057.758634259262</v>
          </cell>
          <cell r="F203" t="str">
            <v>alex-ustas70@rambler.ru</v>
          </cell>
          <cell r="G203" t="str">
            <v>Мастер спорта</v>
          </cell>
          <cell r="H203">
            <v>25672</v>
          </cell>
          <cell r="I203" t="str">
            <v>Московская область</v>
          </cell>
          <cell r="J203" t="str">
            <v>F-1B</v>
          </cell>
        </row>
        <row r="204">
          <cell r="A204" t="str">
            <v>Игнатьев Дмитрий Владимирович</v>
          </cell>
          <cell r="C204" t="str">
            <v>6066R</v>
          </cell>
          <cell r="D204" t="str">
            <v xml:space="preserve">ID ФАСР </v>
          </cell>
          <cell r="E204" t="str">
            <v>ИНВ</v>
          </cell>
          <cell r="F204" t="str">
            <v>Ignatevdmitrij397@gmail.com</v>
          </cell>
          <cell r="G204" t="str">
            <v>Б/Р</v>
          </cell>
          <cell r="H204">
            <v>29202</v>
          </cell>
          <cell r="I204" t="str">
            <v>Воронежская обл.</v>
          </cell>
        </row>
        <row r="205">
          <cell r="A205" t="str">
            <v>Ильина Екатерина Михайловна</v>
          </cell>
          <cell r="C205" t="str">
            <v>6022R</v>
          </cell>
          <cell r="D205" t="str">
            <v>ID ФАСР</v>
          </cell>
          <cell r="E205" t="str">
            <v>РОСО 09.02.2026</v>
          </cell>
          <cell r="F205" t="str">
            <v>rsg1984@list.ru</v>
          </cell>
          <cell r="G205" t="str">
            <v>С2К</v>
          </cell>
          <cell r="H205">
            <v>28454</v>
          </cell>
          <cell r="I205" t="str">
            <v>Свердловская область</v>
          </cell>
          <cell r="J205" t="str">
            <v>F-2D</v>
          </cell>
        </row>
        <row r="206">
          <cell r="A206" t="str">
            <v>Иметчиков Алексей Николаевич</v>
          </cell>
          <cell r="C206" t="str">
            <v>4401А</v>
          </cell>
          <cell r="D206" t="str">
            <v>ID ФАСР Спорт</v>
          </cell>
          <cell r="E206">
            <v>46053.181076388886</v>
          </cell>
          <cell r="F206" t="str">
            <v>ietchikoff.a@gmail.com</v>
          </cell>
          <cell r="G206" t="str">
            <v>КМС</v>
          </cell>
          <cell r="H206" t="str">
            <v>06.07 1968</v>
          </cell>
          <cell r="I206" t="str">
            <v>Иркутская область</v>
          </cell>
          <cell r="J206" t="str">
            <v>F-4C</v>
          </cell>
        </row>
        <row r="207">
          <cell r="A207" t="str">
            <v>Ионкин Александр Анатольевич</v>
          </cell>
          <cell r="C207" t="str">
            <v>6000R</v>
          </cell>
          <cell r="D207" t="str">
            <v xml:space="preserve">ID ФАСР </v>
          </cell>
          <cell r="E207" t="str">
            <v>Льготная</v>
          </cell>
          <cell r="F207" t="str">
            <v>dut-korolev@yandex.ru</v>
          </cell>
          <cell r="G207" t="str">
            <v>Мастер спорта</v>
          </cell>
          <cell r="H207">
            <v>17865</v>
          </cell>
          <cell r="I207" t="str">
            <v xml:space="preserve">Московская область </v>
          </cell>
        </row>
        <row r="208">
          <cell r="A208" t="str">
            <v>Иршинский Николай Анатольевич</v>
          </cell>
          <cell r="C208" t="str">
            <v>01508/2</v>
          </cell>
          <cell r="D208" t="str">
            <v xml:space="preserve">ID ФАСР </v>
          </cell>
          <cell r="E208" t="str">
            <v>Льготная</v>
          </cell>
          <cell r="F208" t="str">
            <v>irnikolai@yandex.ru</v>
          </cell>
          <cell r="G208" t="str">
            <v>ЗТР</v>
          </cell>
          <cell r="H208">
            <v>21903</v>
          </cell>
          <cell r="I208" t="str">
            <v>Москва</v>
          </cell>
        </row>
        <row r="209">
          <cell r="A209" t="str">
            <v>КАДОЧНИКОВ Петр Владимирович</v>
          </cell>
          <cell r="C209" t="str">
            <v>5214A</v>
          </cell>
          <cell r="D209" t="str">
            <v>ID ФАСР Спорт</v>
          </cell>
          <cell r="E209" t="str">
            <v>РО 03.03.2026</v>
          </cell>
          <cell r="F209" t="str">
            <v>petrkadochnikov@bk.ru</v>
          </cell>
          <cell r="G209" t="str">
            <v>Б/Р</v>
          </cell>
          <cell r="H209">
            <v>38056</v>
          </cell>
          <cell r="I209" t="str">
            <v>Тюменская область</v>
          </cell>
          <cell r="J209" t="str">
            <v>-</v>
          </cell>
        </row>
        <row r="210">
          <cell r="A210" t="str">
            <v>Казак Константин Васильевич</v>
          </cell>
          <cell r="C210" t="str">
            <v>5226A</v>
          </cell>
          <cell r="D210" t="str">
            <v>ID ФАСР Спорт</v>
          </cell>
          <cell r="E210">
            <v>46085.123067129629</v>
          </cell>
          <cell r="F210" t="str">
            <v>irk.tm38k@gmail.com</v>
          </cell>
          <cell r="G210" t="str">
            <v>КМС</v>
          </cell>
          <cell r="H210">
            <v>26283</v>
          </cell>
          <cell r="I210" t="str">
            <v>Иркутская область</v>
          </cell>
          <cell r="J210" t="str">
            <v>F-1A</v>
          </cell>
        </row>
        <row r="211">
          <cell r="A211" t="str">
            <v>Казначеев Дмитрий Викторович</v>
          </cell>
          <cell r="B211">
            <v>2146599</v>
          </cell>
          <cell r="C211" t="str">
            <v>5381А</v>
          </cell>
          <cell r="D211" t="str">
            <v>ID ФАСР Спорт</v>
          </cell>
          <cell r="E211">
            <v>46070.550428240742</v>
          </cell>
          <cell r="F211" t="str">
            <v>kaznacheev76@mail.ru</v>
          </cell>
          <cell r="G211">
            <v>2</v>
          </cell>
          <cell r="H211">
            <v>28099</v>
          </cell>
          <cell r="I211" t="str">
            <v>Ставропольский край</v>
          </cell>
          <cell r="J211" t="str">
            <v>F-2D</v>
          </cell>
        </row>
        <row r="212">
          <cell r="A212" t="str">
            <v>Калинин Андрей Михайлович</v>
          </cell>
          <cell r="C212" t="str">
            <v>0126</v>
          </cell>
          <cell r="D212" t="str">
            <v xml:space="preserve">ID ФАСР </v>
          </cell>
          <cell r="E212" t="str">
            <v>Льготнвя</v>
          </cell>
          <cell r="F212" t="str">
            <v>kalinin54@mail.ru</v>
          </cell>
          <cell r="G212" t="str">
            <v>МСМК</v>
          </cell>
          <cell r="H212">
            <v>19898</v>
          </cell>
          <cell r="I212" t="str">
            <v>Московская область</v>
          </cell>
        </row>
        <row r="213">
          <cell r="A213" t="str">
            <v>Кантипайло Евгений Леонидович</v>
          </cell>
          <cell r="C213" t="str">
            <v>0641A</v>
          </cell>
          <cell r="D213" t="str">
            <v>ID ФАСР Спорт</v>
          </cell>
          <cell r="E213">
            <v>46099.906354166669</v>
          </cell>
          <cell r="F213" t="str">
            <v>kantipaylo@yandex.ru</v>
          </cell>
          <cell r="G213" t="str">
            <v>Мастер спорта</v>
          </cell>
          <cell r="H213">
            <v>27804</v>
          </cell>
          <cell r="I213" t="str">
            <v>Ростовская область</v>
          </cell>
          <cell r="J213" t="str">
            <v>F-1A</v>
          </cell>
        </row>
        <row r="214">
          <cell r="A214" t="str">
            <v>Каракин Андрей Алексеевич</v>
          </cell>
          <cell r="C214" t="str">
            <v>4991A</v>
          </cell>
          <cell r="D214" t="str">
            <v>ID ФАСР Спорт</v>
          </cell>
          <cell r="E214">
            <v>46042.054618055554</v>
          </cell>
          <cell r="F214" t="str">
            <v>andrejkarakin75@gmail.com</v>
          </cell>
          <cell r="G214">
            <v>2</v>
          </cell>
          <cell r="H214">
            <v>25434</v>
          </cell>
          <cell r="I214" t="str">
            <v>Московская обл.</v>
          </cell>
          <cell r="J214" t="str">
            <v>F-2-D</v>
          </cell>
        </row>
        <row r="215">
          <cell r="A215" t="str">
            <v>Кармакулов Александр Вячеславович</v>
          </cell>
          <cell r="C215" t="str">
            <v>375A</v>
          </cell>
          <cell r="D215" t="str">
            <v>ID ФАСР</v>
          </cell>
          <cell r="E215">
            <v>46054.475775462961</v>
          </cell>
          <cell r="F215" t="str">
            <v>karmann@yandex.ru</v>
          </cell>
          <cell r="G215">
            <v>3</v>
          </cell>
          <cell r="H215">
            <v>23530</v>
          </cell>
          <cell r="I215" t="str">
            <v>Россия</v>
          </cell>
          <cell r="J215" t="str">
            <v>F-5J</v>
          </cell>
        </row>
        <row r="216">
          <cell r="A216" t="str">
            <v>Карнацкая Мария Дмитриевна</v>
          </cell>
          <cell r="C216" t="str">
            <v>6300R</v>
          </cell>
          <cell r="D216" t="str">
            <v>ID ФАСР</v>
          </cell>
          <cell r="E216">
            <v>46104.906747685185</v>
          </cell>
          <cell r="F216" t="str">
            <v>krotovamarie@yandex.ru</v>
          </cell>
          <cell r="G216" t="str">
            <v>СС2К</v>
          </cell>
          <cell r="H216">
            <v>33595</v>
          </cell>
          <cell r="I216" t="str">
            <v>Кировский</v>
          </cell>
          <cell r="J216" t="str">
            <v>F-2D</v>
          </cell>
        </row>
        <row r="217">
          <cell r="A217" t="str">
            <v>Каронин Алексей Викторович</v>
          </cell>
          <cell r="C217" t="str">
            <v>6474R</v>
          </cell>
          <cell r="D217" t="str">
            <v>ID ФАСР Спорт</v>
          </cell>
          <cell r="E217">
            <v>46082.57236111111</v>
          </cell>
          <cell r="F217" t="str">
            <v>vtk.viking@mail.ru</v>
          </cell>
          <cell r="G217" t="str">
            <v>Б/Р</v>
          </cell>
          <cell r="H217">
            <v>29471</v>
          </cell>
          <cell r="I217" t="str">
            <v>Амурская область</v>
          </cell>
          <cell r="J217" t="str">
            <v>F-9U</v>
          </cell>
        </row>
        <row r="218">
          <cell r="A218" t="str">
            <v>Карпов Алексей Борисович</v>
          </cell>
          <cell r="C218">
            <v>2921</v>
          </cell>
          <cell r="D218" t="str">
            <v xml:space="preserve">ID ФАСР </v>
          </cell>
          <cell r="E218" t="str">
            <v>Льготная</v>
          </cell>
          <cell r="F218" t="str">
            <v>abkarpovab@mail.ru</v>
          </cell>
          <cell r="G218" t="str">
            <v>Б/Р</v>
          </cell>
          <cell r="H218">
            <v>17682</v>
          </cell>
          <cell r="I218" t="str">
            <v>Московская область</v>
          </cell>
        </row>
        <row r="219">
          <cell r="A219" t="str">
            <v>Карташов Евгений Юрьевич</v>
          </cell>
          <cell r="C219" t="str">
            <v>4943А</v>
          </cell>
          <cell r="D219" t="str">
            <v>ID ФАСР Спорт</v>
          </cell>
          <cell r="E219">
            <v>46082.306087962963</v>
          </cell>
          <cell r="F219" t="str">
            <v>kart.62@yandex.ru</v>
          </cell>
          <cell r="G219">
            <v>1</v>
          </cell>
          <cell r="H219">
            <v>22862</v>
          </cell>
          <cell r="I219" t="str">
            <v>Томская область</v>
          </cell>
          <cell r="J219" t="str">
            <v>F-4В</v>
          </cell>
        </row>
        <row r="220">
          <cell r="A220" t="str">
            <v>Кастов Владимир Геннадьевич</v>
          </cell>
          <cell r="C220" t="str">
            <v>5516A</v>
          </cell>
          <cell r="D220" t="str">
            <v>ID ФАСР Спорт</v>
          </cell>
          <cell r="E220">
            <v>46097.645648148151</v>
          </cell>
          <cell r="F220" t="str">
            <v>v.kastow@yandex.ru</v>
          </cell>
          <cell r="G220" t="str">
            <v>МСМК</v>
          </cell>
          <cell r="H220">
            <v>31532</v>
          </cell>
          <cell r="I220" t="str">
            <v>Московская область</v>
          </cell>
          <cell r="J220" t="str">
            <v>F-2-D</v>
          </cell>
        </row>
        <row r="221">
          <cell r="A221" t="str">
            <v>Кастов Дмитрий Геннадьевич</v>
          </cell>
          <cell r="C221" t="str">
            <v>6225R</v>
          </cell>
          <cell r="D221" t="str">
            <v>ID ФАСР</v>
          </cell>
          <cell r="E221">
            <v>46083.316296296296</v>
          </cell>
          <cell r="F221" t="str">
            <v>dmitrii-kastov@mail.ru</v>
          </cell>
          <cell r="G221" t="str">
            <v>СС2К</v>
          </cell>
          <cell r="H221">
            <v>33632</v>
          </cell>
          <cell r="I221" t="str">
            <v>Московская область</v>
          </cell>
          <cell r="J221" t="str">
            <v>F-2D</v>
          </cell>
        </row>
        <row r="222">
          <cell r="A222" t="str">
            <v>Катаев Сергей Георгиевич</v>
          </cell>
          <cell r="B222">
            <v>2427861</v>
          </cell>
          <cell r="C222" t="str">
            <v>5367A</v>
          </cell>
          <cell r="D222" t="str">
            <v>ID ФАСР Спорт</v>
          </cell>
          <cell r="E222">
            <v>46080.9713425925</v>
          </cell>
          <cell r="F222" t="str">
            <v>october2872@gmail.com</v>
          </cell>
          <cell r="G222">
            <v>2</v>
          </cell>
          <cell r="H222">
            <v>26600</v>
          </cell>
          <cell r="I222" t="str">
            <v>Московская область</v>
          </cell>
          <cell r="J222" t="str">
            <v>F-2D</v>
          </cell>
        </row>
        <row r="223">
          <cell r="A223" t="str">
            <v xml:space="preserve">Каширский Геннадий Федорович </v>
          </cell>
          <cell r="C223">
            <v>887</v>
          </cell>
          <cell r="D223" t="str">
            <v xml:space="preserve">ID ФАСР </v>
          </cell>
          <cell r="E223" t="str">
            <v>Льготная</v>
          </cell>
          <cell r="F223" t="str">
            <v>Kashirskiy.F1C@yandex.ru</v>
          </cell>
          <cell r="G223" t="str">
            <v>Мастер спорта</v>
          </cell>
          <cell r="H223">
            <v>18058</v>
          </cell>
          <cell r="I223" t="str">
            <v>Московская область</v>
          </cell>
        </row>
        <row r="224">
          <cell r="A224" t="str">
            <v>Кащапов Вадим Юрьевич</v>
          </cell>
          <cell r="B224" t="str">
            <v>ID 0833924</v>
          </cell>
          <cell r="C224" t="str">
            <v>0049А</v>
          </cell>
          <cell r="D224" t="str">
            <v xml:space="preserve">ID ФАСР спорт </v>
          </cell>
          <cell r="E224" t="str">
            <v>РОСО 09.02.2026</v>
          </cell>
          <cell r="F224" t="str">
            <v>vadimyri4@mail.ru</v>
          </cell>
          <cell r="G224" t="str">
            <v>МСМК</v>
          </cell>
          <cell r="H224">
            <v>27763</v>
          </cell>
          <cell r="I224" t="str">
            <v>Свердловская область</v>
          </cell>
          <cell r="J224" t="str">
            <v>F-2D</v>
          </cell>
        </row>
        <row r="225">
          <cell r="A225" t="str">
            <v xml:space="preserve">Кибирев Анатолий Степанович </v>
          </cell>
          <cell r="C225" t="str">
            <v>0119A</v>
          </cell>
          <cell r="D225" t="str">
            <v xml:space="preserve">ID ФАСР </v>
          </cell>
          <cell r="E225" t="str">
            <v>Льготная</v>
          </cell>
          <cell r="F225" t="str">
            <v>KibirevAS@mail.ru</v>
          </cell>
          <cell r="G225" t="str">
            <v>Б/Р</v>
          </cell>
          <cell r="H225">
            <v>18301</v>
          </cell>
          <cell r="I225" t="str">
            <v>Санкт Петербург</v>
          </cell>
        </row>
        <row r="226">
          <cell r="A226" t="str">
            <v>Ким Геннадий Георгиевич</v>
          </cell>
          <cell r="C226" t="str">
            <v>5396А</v>
          </cell>
          <cell r="D226" t="str">
            <v xml:space="preserve">ID ФАСР </v>
          </cell>
          <cell r="E226" t="str">
            <v>Льготная</v>
          </cell>
          <cell r="F226" t="str">
            <v>kim_genka@mail.ru</v>
          </cell>
          <cell r="G226" t="str">
            <v>Б/Р</v>
          </cell>
          <cell r="H226">
            <v>19348</v>
          </cell>
          <cell r="I226" t="str">
            <v>Иркутская область</v>
          </cell>
        </row>
        <row r="227">
          <cell r="A227" t="str">
            <v>КИПЕР Евгений Викторовч</v>
          </cell>
          <cell r="C227">
            <v>3200</v>
          </cell>
          <cell r="D227" t="str">
            <v>ID ФАСР Спорт</v>
          </cell>
          <cell r="E227" t="str">
            <v>РО 03.03.2026</v>
          </cell>
          <cell r="F227" t="str">
            <v>evkiper1962@mail.ru</v>
          </cell>
          <cell r="G227" t="str">
            <v>Мастер спорта</v>
          </cell>
          <cell r="H227">
            <v>22731</v>
          </cell>
          <cell r="I227" t="str">
            <v>Тюменская область</v>
          </cell>
          <cell r="J227" t="str">
            <v>S-6</v>
          </cell>
        </row>
        <row r="228">
          <cell r="A228" t="str">
            <v>Кириллов Иван Викторович</v>
          </cell>
          <cell r="B228">
            <v>2419728</v>
          </cell>
          <cell r="C228" t="str">
            <v>4997А</v>
          </cell>
          <cell r="D228" t="str">
            <v>ID ФАСР Спорт</v>
          </cell>
          <cell r="E228">
            <v>46088.963726851849</v>
          </cell>
          <cell r="F228" t="str">
            <v>kivan0339@gmail.com</v>
          </cell>
          <cell r="G228">
            <v>1</v>
          </cell>
          <cell r="H228">
            <v>38821</v>
          </cell>
          <cell r="I228" t="str">
            <v>Москва</v>
          </cell>
          <cell r="J228" t="str">
            <v>F-2D</v>
          </cell>
        </row>
        <row r="229">
          <cell r="A229" t="str">
            <v>Киселёв Владимир Николаевич</v>
          </cell>
          <cell r="C229" t="str">
            <v>3562А</v>
          </cell>
          <cell r="D229" t="str">
            <v xml:space="preserve">ID ФАСР </v>
          </cell>
          <cell r="E229" t="str">
            <v>Льготная</v>
          </cell>
          <cell r="F229" t="str">
            <v>vnkiselev52@gmail.com</v>
          </cell>
          <cell r="G229" t="str">
            <v>Б/Р</v>
          </cell>
          <cell r="H229">
            <v>19112</v>
          </cell>
          <cell r="I229" t="str">
            <v>Московская область</v>
          </cell>
        </row>
        <row r="230">
          <cell r="A230" t="str">
            <v>Кисловский Антон Анатольевич</v>
          </cell>
          <cell r="C230" t="str">
            <v>1774A</v>
          </cell>
          <cell r="D230" t="str">
            <v>ID ФАСР Спорт</v>
          </cell>
          <cell r="E230">
            <v>46091.517152777778</v>
          </cell>
          <cell r="F230" t="str">
            <v>anton-f1c@mail.ru</v>
          </cell>
          <cell r="G230" t="str">
            <v>Мастер спорта</v>
          </cell>
          <cell r="H230" t="str">
            <v>17.02.1981.</v>
          </cell>
          <cell r="I230" t="str">
            <v>Ставропольский край</v>
          </cell>
          <cell r="J230" t="str">
            <v>F-1-C</v>
          </cell>
        </row>
        <row r="231">
          <cell r="A231" t="str">
            <v>Кисловский Олег Анатольевич</v>
          </cell>
          <cell r="C231" t="str">
            <v>6252R</v>
          </cell>
          <cell r="D231" t="str">
            <v>ID ФАСР</v>
          </cell>
          <cell r="E231">
            <v>46076.430856481478</v>
          </cell>
          <cell r="F231" t="str">
            <v>oakislovskiy@mail.ru</v>
          </cell>
          <cell r="G231" t="str">
            <v>Мастер спорта</v>
          </cell>
          <cell r="H231">
            <v>25270</v>
          </cell>
          <cell r="I231" t="str">
            <v>Ставропольский край</v>
          </cell>
          <cell r="J231" t="str">
            <v>F-1-A</v>
          </cell>
        </row>
        <row r="232">
          <cell r="A232" t="str">
            <v>Клименко Евгений Станиславович</v>
          </cell>
          <cell r="C232">
            <v>2346</v>
          </cell>
          <cell r="D232" t="str">
            <v>ID ФАСР</v>
          </cell>
          <cell r="E232" t="str">
            <v>Льготная</v>
          </cell>
          <cell r="F232" t="str">
            <v>klest82@yandex.ru</v>
          </cell>
          <cell r="G232" t="str">
            <v>СС 1</v>
          </cell>
          <cell r="H232">
            <v>22522</v>
          </cell>
          <cell r="I232" t="str">
            <v>Вологодская область</v>
          </cell>
          <cell r="J232" t="str">
            <v>F - 2D</v>
          </cell>
        </row>
        <row r="233">
          <cell r="A233" t="str">
            <v>Климентов Дмитрий Викторович</v>
          </cell>
          <cell r="C233" t="str">
            <v>6018R</v>
          </cell>
          <cell r="D233" t="str">
            <v xml:space="preserve">ID ФАСР </v>
          </cell>
          <cell r="E233" t="str">
            <v>РОСО 09.02.2026</v>
          </cell>
          <cell r="F233" t="str">
            <v>dim_klavia@mail.ru</v>
          </cell>
          <cell r="G233" t="str">
            <v>С1К</v>
          </cell>
          <cell r="H233">
            <v>26423</v>
          </cell>
          <cell r="I233" t="str">
            <v>Свердловская область</v>
          </cell>
          <cell r="J233" t="str">
            <v>F-5J</v>
          </cell>
        </row>
        <row r="234">
          <cell r="A234" t="str">
            <v>Клоченко Денис Юрьевич</v>
          </cell>
          <cell r="B234" t="str">
            <v>ID 0819331</v>
          </cell>
          <cell r="C234" t="str">
            <v>0057А</v>
          </cell>
          <cell r="D234" t="str">
            <v xml:space="preserve">ID ФАСР спорт </v>
          </cell>
          <cell r="E234" t="str">
            <v>РОСО 09.03.2026</v>
          </cell>
          <cell r="F234" t="str">
            <v>dklochenko@mail.ru</v>
          </cell>
          <cell r="G234" t="str">
            <v>Мастер спорта</v>
          </cell>
          <cell r="H234">
            <v>26036</v>
          </cell>
          <cell r="I234" t="str">
            <v>Свердловская область</v>
          </cell>
          <cell r="J234" t="str">
            <v>F-2D</v>
          </cell>
        </row>
        <row r="235">
          <cell r="A235" t="str">
            <v>Ключников Олег Анатольевич</v>
          </cell>
          <cell r="C235" t="str">
            <v>6135R</v>
          </cell>
          <cell r="D235" t="str">
            <v>ID ФАСР</v>
          </cell>
          <cell r="E235">
            <v>46058.81077546296</v>
          </cell>
          <cell r="F235" t="str">
            <v>olegrus2@yandex.ru</v>
          </cell>
          <cell r="G235" t="str">
            <v>Б/Р</v>
          </cell>
          <cell r="H235">
            <v>28414</v>
          </cell>
          <cell r="I235" t="str">
            <v>Ленинградская область</v>
          </cell>
          <cell r="J235" t="str">
            <v xml:space="preserve">F-4C </v>
          </cell>
        </row>
        <row r="236">
          <cell r="A236" t="str">
            <v>Кляус Андрей Хрисостемусович</v>
          </cell>
          <cell r="B236">
            <v>15783</v>
          </cell>
          <cell r="C236" t="str">
            <v>2480А</v>
          </cell>
          <cell r="D236" t="str">
            <v>ID ФАСР Спорт</v>
          </cell>
          <cell r="E236">
            <v>46057.216481481482</v>
          </cell>
          <cell r="F236" t="str">
            <v>Andrey68@rambler.ru</v>
          </cell>
          <cell r="G236" t="str">
            <v>Мастер спорта</v>
          </cell>
          <cell r="H236">
            <v>24893</v>
          </cell>
          <cell r="I236" t="str">
            <v>Новосибирская область</v>
          </cell>
          <cell r="J236" t="str">
            <v>F-2D</v>
          </cell>
        </row>
        <row r="237">
          <cell r="A237" t="str">
            <v>Козачёк Виктор Иванович</v>
          </cell>
          <cell r="C237" t="str">
            <v>5182А</v>
          </cell>
          <cell r="D237" t="str">
            <v xml:space="preserve">ID ФАСР </v>
          </cell>
          <cell r="E237" t="str">
            <v>Льготная</v>
          </cell>
          <cell r="F237" t="str">
            <v>koza4yok2011@yandex.ru</v>
          </cell>
          <cell r="G237" t="str">
            <v>Б/Р</v>
          </cell>
          <cell r="H237">
            <v>22058</v>
          </cell>
          <cell r="I237" t="str">
            <v>Ставропольский край</v>
          </cell>
        </row>
        <row r="238">
          <cell r="A238" t="str">
            <v xml:space="preserve">Козырев Сергей Юрьевич </v>
          </cell>
          <cell r="B238" t="str">
            <v>ID 2250699</v>
          </cell>
          <cell r="C238" t="str">
            <v>1320-2</v>
          </cell>
          <cell r="D238" t="str">
            <v>ID ФАСР Спорт</v>
          </cell>
          <cell r="E238">
            <v>46086.583356481482</v>
          </cell>
          <cell r="F238" t="str">
            <v>kosf1a@mail.ru</v>
          </cell>
          <cell r="G238" t="str">
            <v>Мастер спорта</v>
          </cell>
          <cell r="H238">
            <v>27447</v>
          </cell>
          <cell r="I238" t="str">
            <v>Москва</v>
          </cell>
          <cell r="J238" t="str">
            <v>F-1A</v>
          </cell>
        </row>
        <row r="239">
          <cell r="A239" t="str">
            <v>Кокуркин Александр Сергеевич</v>
          </cell>
          <cell r="C239" t="str">
            <v>6353R</v>
          </cell>
          <cell r="D239" t="str">
            <v xml:space="preserve">ID ФАСР </v>
          </cell>
          <cell r="E239" t="str">
            <v>Льготная</v>
          </cell>
          <cell r="F239" t="str">
            <v>aviator.f3k@mail.ru</v>
          </cell>
          <cell r="G239" t="str">
            <v>Тренер</v>
          </cell>
          <cell r="H239">
            <v>21953</v>
          </cell>
          <cell r="I239" t="str">
            <v>Нижегородская область</v>
          </cell>
        </row>
        <row r="240">
          <cell r="A240" t="str">
            <v>Колемасов Валерий Степанович</v>
          </cell>
          <cell r="C240" t="str">
            <v>нет</v>
          </cell>
          <cell r="D240" t="str">
            <v xml:space="preserve">ID ФАСР </v>
          </cell>
          <cell r="E240" t="str">
            <v>Льготная</v>
          </cell>
          <cell r="F240" t="str">
            <v>valstepk@mail.ru</v>
          </cell>
          <cell r="G240">
            <v>1</v>
          </cell>
          <cell r="H240" t="str">
            <v>07.08.1949.</v>
          </cell>
          <cell r="I240" t="str">
            <v>Камчатский край</v>
          </cell>
          <cell r="J240" t="str">
            <v>F-1B</v>
          </cell>
        </row>
        <row r="241">
          <cell r="A241" t="str">
            <v>Колмаков Владимир Владимирович</v>
          </cell>
          <cell r="C241" t="str">
            <v>0720</v>
          </cell>
          <cell r="D241" t="str">
            <v xml:space="preserve">ID ФАСР </v>
          </cell>
          <cell r="E241" t="str">
            <v>Льготная</v>
          </cell>
          <cell r="F241" t="str">
            <v>kolmakov_f2d@mail.ru</v>
          </cell>
          <cell r="G241" t="str">
            <v>Б/Р</v>
          </cell>
          <cell r="H241">
            <v>21749</v>
          </cell>
          <cell r="I241" t="str">
            <v>Тюменская область</v>
          </cell>
        </row>
        <row r="242">
          <cell r="A242" t="str">
            <v xml:space="preserve">Колмыков Владимир Александрович </v>
          </cell>
          <cell r="C242" t="str">
            <v>1799А</v>
          </cell>
          <cell r="D242" t="str">
            <v>ID ФАСР Спорт</v>
          </cell>
          <cell r="E242" t="str">
            <v>РО Пензенская обл.</v>
          </cell>
          <cell r="F242" t="str">
            <v>kolmych77@mail.ru</v>
          </cell>
          <cell r="G242" t="str">
            <v>КМС</v>
          </cell>
          <cell r="H242">
            <v>28131</v>
          </cell>
          <cell r="I242" t="str">
            <v>Пензенская область</v>
          </cell>
          <cell r="J242" t="str">
            <v>F-1B</v>
          </cell>
        </row>
        <row r="243">
          <cell r="A243" t="str">
            <v>Колпаков Владимир Георгиевич</v>
          </cell>
          <cell r="C243" t="str">
            <v>3588А</v>
          </cell>
          <cell r="D243" t="str">
            <v xml:space="preserve">ID ФАСР </v>
          </cell>
          <cell r="E243" t="str">
            <v>Льготная</v>
          </cell>
          <cell r="F243" t="str">
            <v>vkolpakov1939@yandex.ru</v>
          </cell>
          <cell r="G243" t="str">
            <v>Мастер спорта</v>
          </cell>
          <cell r="H243">
            <v>14557</v>
          </cell>
          <cell r="I243" t="str">
            <v>Свердловская область</v>
          </cell>
        </row>
        <row r="244">
          <cell r="A244" t="str">
            <v>Колядин Василий Владимирович</v>
          </cell>
          <cell r="B244">
            <v>2403068</v>
          </cell>
          <cell r="C244" t="str">
            <v>6086R</v>
          </cell>
          <cell r="D244" t="str">
            <v>ID ФАСР Спорт</v>
          </cell>
          <cell r="E244">
            <v>46067.60361111111</v>
          </cell>
          <cell r="F244" t="str">
            <v>bazzilio22@yandex.ru</v>
          </cell>
          <cell r="G244" t="str">
            <v>Б/Р</v>
          </cell>
          <cell r="H244">
            <v>28949</v>
          </cell>
          <cell r="I244" t="str">
            <v>Москва</v>
          </cell>
          <cell r="J244" t="str">
            <v>F-2C</v>
          </cell>
        </row>
        <row r="245">
          <cell r="A245" t="str">
            <v>Комаров Андрей Борисович</v>
          </cell>
          <cell r="C245" t="str">
            <v>6448R</v>
          </cell>
          <cell r="D245" t="str">
            <v xml:space="preserve">ID ФАСР </v>
          </cell>
          <cell r="E245" t="str">
            <v>Льготная</v>
          </cell>
          <cell r="F245" t="str">
            <v>komarov-f3j@mail.ru</v>
          </cell>
          <cell r="G245" t="str">
            <v>МСМК</v>
          </cell>
          <cell r="H245">
            <v>22027</v>
          </cell>
          <cell r="I245" t="str">
            <v>Пермский край</v>
          </cell>
          <cell r="J245" t="str">
            <v xml:space="preserve">F-3B F-3J F-5J </v>
          </cell>
        </row>
        <row r="246">
          <cell r="A246" t="str">
            <v>Комин Валерий Владимирович</v>
          </cell>
          <cell r="C246" t="str">
            <v>1236А</v>
          </cell>
          <cell r="D246" t="str">
            <v>ID ФАСР Спорт</v>
          </cell>
          <cell r="E246">
            <v>46062.859050925923</v>
          </cell>
          <cell r="F246" t="str">
            <v>valerijkomin395@gmail.com</v>
          </cell>
          <cell r="G246" t="str">
            <v>МСМК</v>
          </cell>
          <cell r="H246">
            <v>25268</v>
          </cell>
          <cell r="I246" t="str">
            <v>Ленинградская область</v>
          </cell>
          <cell r="J246" t="str">
            <v>F-2D</v>
          </cell>
        </row>
        <row r="247">
          <cell r="A247" t="str">
            <v>Комухин Владимир Васильевич</v>
          </cell>
          <cell r="C247" t="str">
            <v>5216A</v>
          </cell>
          <cell r="D247" t="str">
            <v xml:space="preserve">ID ФАСР </v>
          </cell>
          <cell r="E247" t="str">
            <v>Льготная</v>
          </cell>
          <cell r="F247" t="str">
            <v>vikta-bratsk@mail.ru</v>
          </cell>
          <cell r="G247" t="str">
            <v>Б/Р</v>
          </cell>
          <cell r="H247">
            <v>20953</v>
          </cell>
          <cell r="I247" t="str">
            <v>Иркутская область</v>
          </cell>
        </row>
        <row r="248">
          <cell r="A248" t="str">
            <v>Константиниди Дмитрий Константинович</v>
          </cell>
          <cell r="C248">
            <v>388</v>
          </cell>
          <cell r="D248" t="str">
            <v>ID ФАСР Спорт</v>
          </cell>
          <cell r="E248">
            <v>46071.685520833336</v>
          </cell>
          <cell r="F248" t="str">
            <v>Franzus-post@yandex.ru</v>
          </cell>
          <cell r="G248" t="str">
            <v>Мастер спорта</v>
          </cell>
          <cell r="H248">
            <v>23759</v>
          </cell>
          <cell r="I248" t="str">
            <v>Ставропольский край</v>
          </cell>
          <cell r="J248" t="str">
            <v>F-4B</v>
          </cell>
        </row>
        <row r="249">
          <cell r="A249" t="str">
            <v>Константинов Борис Евгеньевич</v>
          </cell>
          <cell r="C249" t="str">
            <v>5492A</v>
          </cell>
          <cell r="D249" t="str">
            <v xml:space="preserve">ID ФАСР </v>
          </cell>
          <cell r="E249" t="str">
            <v>Льготная</v>
          </cell>
          <cell r="F249" t="str">
            <v>borisk.1957@mail.ru</v>
          </cell>
          <cell r="G249">
            <v>2</v>
          </cell>
          <cell r="H249">
            <v>21065</v>
          </cell>
          <cell r="I249" t="str">
            <v>Республика Башкортостан</v>
          </cell>
        </row>
        <row r="250">
          <cell r="A250" t="str">
            <v xml:space="preserve">Копысов Александр Викторович </v>
          </cell>
          <cell r="C250" t="str">
            <v>6465R</v>
          </cell>
          <cell r="D250" t="str">
            <v>ID ФАСР Спорт</v>
          </cell>
          <cell r="E250" t="str">
            <v>РО Пензенская обл.</v>
          </cell>
          <cell r="F250" t="str">
            <v>alexcop77776@gmail.com</v>
          </cell>
          <cell r="G250" t="str">
            <v>Б/Р</v>
          </cell>
          <cell r="H250">
            <v>27961</v>
          </cell>
          <cell r="I250" t="str">
            <v>Пензенская область</v>
          </cell>
          <cell r="J250" t="str">
            <v>F-1B</v>
          </cell>
        </row>
        <row r="251">
          <cell r="A251" t="str">
            <v>Корнеева Александра Сергеевна</v>
          </cell>
          <cell r="B251">
            <v>2472815</v>
          </cell>
          <cell r="C251" t="str">
            <v>6427R</v>
          </cell>
          <cell r="D251" t="str">
            <v>ID ФАСР Спорт</v>
          </cell>
          <cell r="E251">
            <v>46045.7421875</v>
          </cell>
          <cell r="F251" t="str">
            <v>askorneeva@mai.education</v>
          </cell>
          <cell r="G251" t="str">
            <v>Б/Р</v>
          </cell>
          <cell r="H251">
            <v>39302</v>
          </cell>
          <cell r="I251" t="str">
            <v>Москва</v>
          </cell>
          <cell r="J251" t="str">
            <v>F-2D F-1D</v>
          </cell>
        </row>
        <row r="252">
          <cell r="A252" t="str">
            <v>Корнушенко Александр Вячеславич</v>
          </cell>
          <cell r="C252">
            <v>1985</v>
          </cell>
          <cell r="D252" t="str">
            <v>ID ФАСР Спорт</v>
          </cell>
          <cell r="E252">
            <v>46103.434236111112</v>
          </cell>
          <cell r="F252" t="str">
            <v>avkornushenko@yandex.ru</v>
          </cell>
          <cell r="G252" t="str">
            <v>Мастер спорта</v>
          </cell>
          <cell r="H252">
            <v>26780</v>
          </cell>
          <cell r="I252" t="str">
            <v>Московская область</v>
          </cell>
          <cell r="J252" t="str">
            <v>F-1A</v>
          </cell>
        </row>
        <row r="253">
          <cell r="A253" t="str">
            <v>Коробицин Андрей Борисович</v>
          </cell>
          <cell r="B253">
            <v>295752</v>
          </cell>
          <cell r="C253">
            <v>676</v>
          </cell>
          <cell r="D253" t="str">
            <v>ID ФАСР Спорт</v>
          </cell>
          <cell r="E253">
            <v>46104.483622685184</v>
          </cell>
          <cell r="F253" t="str">
            <v>ankordiz33@mail.ru</v>
          </cell>
          <cell r="G253" t="str">
            <v>Мастер спорта</v>
          </cell>
          <cell r="H253">
            <v>24826</v>
          </cell>
          <cell r="I253" t="str">
            <v>Ростовская область</v>
          </cell>
          <cell r="J253" t="str">
            <v>F-1A</v>
          </cell>
        </row>
        <row r="254">
          <cell r="A254" t="str">
            <v>Коровин Владимир Фёдорович</v>
          </cell>
          <cell r="C254" t="str">
            <v>3594A</v>
          </cell>
          <cell r="D254" t="str">
            <v xml:space="preserve">ID ФАСР </v>
          </cell>
          <cell r="E254" t="str">
            <v>Льготная</v>
          </cell>
          <cell r="F254" t="str">
            <v>fassvo@mail.ru</v>
          </cell>
          <cell r="G254" t="str">
            <v>СВК</v>
          </cell>
          <cell r="H254">
            <v>14997</v>
          </cell>
          <cell r="I254" t="str">
            <v>Свердловская область</v>
          </cell>
        </row>
        <row r="255">
          <cell r="A255" t="str">
            <v>КОРОЛЁВ Эдуард Николаевич</v>
          </cell>
          <cell r="C255" t="str">
            <v>0897A</v>
          </cell>
          <cell r="D255" t="str">
            <v>ID ФАСР Спорт</v>
          </cell>
          <cell r="E255" t="str">
            <v>РО 03.03.2026</v>
          </cell>
          <cell r="F255" t="str">
            <v>allenka-78@mail.ru</v>
          </cell>
          <cell r="G255" t="str">
            <v>Мастер спорта</v>
          </cell>
          <cell r="H255">
            <v>26128</v>
          </cell>
          <cell r="I255" t="str">
            <v>Тюменская область</v>
          </cell>
          <cell r="J255" t="str">
            <v>F-2D</v>
          </cell>
        </row>
        <row r="256">
          <cell r="A256" t="str">
            <v>Коряпин Алексей Алексеевич</v>
          </cell>
          <cell r="C256">
            <v>160</v>
          </cell>
          <cell r="D256" t="str">
            <v xml:space="preserve">ID ФАСР </v>
          </cell>
          <cell r="E256" t="str">
            <v>Льготная</v>
          </cell>
          <cell r="F256" t="str">
            <v>akoryapin@inbox.ru</v>
          </cell>
          <cell r="G256" t="str">
            <v>ЗМС</v>
          </cell>
          <cell r="H256">
            <v>21332</v>
          </cell>
          <cell r="I256" t="str">
            <v>Мурманская облАСТЬ</v>
          </cell>
        </row>
        <row r="257">
          <cell r="A257" t="str">
            <v>Костин Сергей Анатольевич</v>
          </cell>
          <cell r="C257" t="str">
            <v>6370R</v>
          </cell>
          <cell r="D257" t="str">
            <v xml:space="preserve">ID ФАСР </v>
          </cell>
          <cell r="E257" t="str">
            <v>Льготная</v>
          </cell>
          <cell r="F257" t="str">
            <v>kostinf2a@mail.ru</v>
          </cell>
          <cell r="G257" t="str">
            <v>ЗМС</v>
          </cell>
          <cell r="H257">
            <v>20764</v>
          </cell>
          <cell r="I257" t="str">
            <v>Санкт-Петербург</v>
          </cell>
          <cell r="J257" t="str">
            <v>F-2A</v>
          </cell>
        </row>
        <row r="258">
          <cell r="A258" t="str">
            <v>Костин Юрий Викторович</v>
          </cell>
          <cell r="C258" t="str">
            <v>4576А</v>
          </cell>
          <cell r="D258" t="str">
            <v xml:space="preserve">ID ФАСР </v>
          </cell>
          <cell r="E258" t="str">
            <v>Льготная</v>
          </cell>
          <cell r="F258" t="str">
            <v>kostin-51@inbox.ru</v>
          </cell>
          <cell r="G258" t="str">
            <v>Б/Р</v>
          </cell>
          <cell r="H258">
            <v>18669</v>
          </cell>
          <cell r="I258" t="str">
            <v>Саратовская область</v>
          </cell>
        </row>
        <row r="259">
          <cell r="A259" t="str">
            <v>Костомаров Валерий Эдуардович</v>
          </cell>
          <cell r="B259">
            <v>2376632</v>
          </cell>
          <cell r="C259" t="str">
            <v>5181А</v>
          </cell>
          <cell r="D259" t="str">
            <v>ID ФАСР Спорт</v>
          </cell>
          <cell r="E259">
            <v>46072.233680555553</v>
          </cell>
          <cell r="F259" t="str">
            <v>kompressorpetro@gmail.com</v>
          </cell>
          <cell r="G259" t="str">
            <v>КМС</v>
          </cell>
          <cell r="H259">
            <v>30670</v>
          </cell>
          <cell r="I259" t="str">
            <v>Иркутская область</v>
          </cell>
          <cell r="J259" t="str">
            <v>F-1C F-2B</v>
          </cell>
        </row>
        <row r="260">
          <cell r="A260" t="str">
            <v>КОСТОУСОВ Юрий Викторович</v>
          </cell>
          <cell r="C260" t="str">
            <v>5577A</v>
          </cell>
          <cell r="D260" t="str">
            <v xml:space="preserve">ID ФАСР </v>
          </cell>
          <cell r="E260" t="str">
            <v>РО 03.03.2026</v>
          </cell>
          <cell r="F260" t="str">
            <v>yucostousov@rambler.ru</v>
          </cell>
          <cell r="G260" t="str">
            <v>Б/Р</v>
          </cell>
          <cell r="H260">
            <v>24974</v>
          </cell>
          <cell r="I260" t="str">
            <v>Тюменская область</v>
          </cell>
          <cell r="J260" t="str">
            <v>-</v>
          </cell>
        </row>
        <row r="261">
          <cell r="A261" t="str">
            <v>Котенко Максим Владимирович</v>
          </cell>
          <cell r="C261" t="str">
            <v>0512А</v>
          </cell>
          <cell r="D261" t="str">
            <v>ID ФАСР Спорт</v>
          </cell>
          <cell r="E261">
            <v>46073.609791666669</v>
          </cell>
          <cell r="F261" t="str">
            <v>max83.05@inbox.ru</v>
          </cell>
          <cell r="G261" t="str">
            <v>Мастер спорта</v>
          </cell>
          <cell r="H261">
            <v>30456</v>
          </cell>
          <cell r="I261" t="str">
            <v>Ростовская область</v>
          </cell>
          <cell r="J261" t="str">
            <v>F-1A</v>
          </cell>
        </row>
        <row r="262">
          <cell r="A262" t="str">
            <v>Котихин Дмитрий Владимирович</v>
          </cell>
          <cell r="C262" t="str">
            <v>5007А</v>
          </cell>
          <cell r="D262" t="str">
            <v>ID ФАСР Спорт</v>
          </cell>
          <cell r="E262">
            <v>46036.247662037036</v>
          </cell>
          <cell r="F262" t="str">
            <v>kotopk@mail.ru</v>
          </cell>
          <cell r="G262">
            <v>2</v>
          </cell>
          <cell r="H262">
            <v>24192</v>
          </cell>
          <cell r="I262" t="str">
            <v>Красноярский Край</v>
          </cell>
          <cell r="J262" t="str">
            <v>F-1-C</v>
          </cell>
        </row>
        <row r="263">
          <cell r="A263" t="str">
            <v>Кох Олег Викторович</v>
          </cell>
          <cell r="C263">
            <v>924</v>
          </cell>
          <cell r="D263" t="str">
            <v>ID ФАСР Спорт</v>
          </cell>
          <cell r="E263">
            <v>46062.573460648149</v>
          </cell>
          <cell r="F263" t="str">
            <v>kocholeg@mail.ru</v>
          </cell>
          <cell r="G263" t="str">
            <v>Мастер спорта</v>
          </cell>
          <cell r="H263">
            <v>25068</v>
          </cell>
          <cell r="I263" t="str">
            <v>Республика Башкортостан</v>
          </cell>
          <cell r="J263" t="str">
            <v>F-1A</v>
          </cell>
        </row>
        <row r="264">
          <cell r="A264" t="str">
            <v>Кочетов Виктор Иванович</v>
          </cell>
          <cell r="C264" t="str">
            <v>4406A</v>
          </cell>
          <cell r="D264" t="str">
            <v xml:space="preserve">ID ФАСР </v>
          </cell>
          <cell r="E264" t="str">
            <v>Льготная</v>
          </cell>
          <cell r="F264" t="str">
            <v>kochetovf2d@mail.ru</v>
          </cell>
          <cell r="G264" t="str">
            <v>Б/Р</v>
          </cell>
          <cell r="H264">
            <v>19828</v>
          </cell>
          <cell r="I264" t="str">
            <v>Курганская область</v>
          </cell>
          <cell r="J264" t="str">
            <v>-</v>
          </cell>
        </row>
        <row r="265">
          <cell r="A265" t="str">
            <v>Кошелев Сергей Анатольевич</v>
          </cell>
          <cell r="B265">
            <v>2304691</v>
          </cell>
          <cell r="C265" t="str">
            <v>3653А</v>
          </cell>
          <cell r="D265" t="str">
            <v>ID ФАСР Спорт</v>
          </cell>
          <cell r="E265">
            <v>46092.40898148148</v>
          </cell>
          <cell r="F265" t="str">
            <v>kosh-s@mail.ru</v>
          </cell>
          <cell r="G265" t="str">
            <v>КМС</v>
          </cell>
          <cell r="H265">
            <v>28443</v>
          </cell>
          <cell r="I265" t="str">
            <v>Рязанская область</v>
          </cell>
          <cell r="J265" t="str">
            <v>F-2D</v>
          </cell>
        </row>
        <row r="266">
          <cell r="A266" t="str">
            <v>Кошкаров Михаил Владимирович</v>
          </cell>
          <cell r="C266" t="str">
            <v>891А</v>
          </cell>
          <cell r="D266" t="str">
            <v>ID ФАСР Спорт</v>
          </cell>
          <cell r="E266">
            <v>46082.637696759259</v>
          </cell>
          <cell r="F266" t="str">
            <v>mikhajne1@yandex.ru</v>
          </cell>
          <cell r="G266" t="str">
            <v>Б/Р</v>
          </cell>
          <cell r="H266">
            <v>28166</v>
          </cell>
          <cell r="I266" t="str">
            <v>Белгородская область</v>
          </cell>
          <cell r="J266" t="str">
            <v>F-1B F-2B</v>
          </cell>
        </row>
        <row r="267">
          <cell r="A267" t="str">
            <v>Крапивин Валерий Викторович</v>
          </cell>
          <cell r="C267" t="str">
            <v>4377A</v>
          </cell>
          <cell r="D267" t="str">
            <v xml:space="preserve">ID ФАСР </v>
          </cell>
          <cell r="E267" t="str">
            <v>Льготная</v>
          </cell>
          <cell r="F267" t="str">
            <v>gruz29rus@yandex.ru</v>
          </cell>
          <cell r="G267" t="str">
            <v>Мастер спорта</v>
          </cell>
          <cell r="H267">
            <v>21721</v>
          </cell>
          <cell r="I267" t="str">
            <v>Архангельская область</v>
          </cell>
        </row>
        <row r="268">
          <cell r="A268" t="str">
            <v>Красилец Сергей Александрович</v>
          </cell>
          <cell r="C268" t="str">
            <v>6579R</v>
          </cell>
          <cell r="D268" t="str">
            <v>ID ФАСР Спорт</v>
          </cell>
          <cell r="E268">
            <v>46099.508750000001</v>
          </cell>
          <cell r="F268" t="str">
            <v>vassyyy2010@mail.ru</v>
          </cell>
          <cell r="G268" t="str">
            <v>б/р</v>
          </cell>
          <cell r="H268">
            <v>28809</v>
          </cell>
          <cell r="I268" t="str">
            <v>ДНР</v>
          </cell>
          <cell r="J268" t="str">
            <v>F-1D</v>
          </cell>
        </row>
        <row r="269">
          <cell r="A269" t="str">
            <v>Красноход Александр Александрович</v>
          </cell>
          <cell r="C269" t="str">
            <v>6218R</v>
          </cell>
          <cell r="D269" t="str">
            <v xml:space="preserve">ID ФАСР </v>
          </cell>
          <cell r="E269" t="str">
            <v>Льготная</v>
          </cell>
          <cell r="F269" t="str">
            <v>akr2010@mail.ru</v>
          </cell>
          <cell r="G269" t="str">
            <v>Б/Р</v>
          </cell>
          <cell r="H269">
            <v>20271</v>
          </cell>
          <cell r="I269" t="str">
            <v>Ставропольский край</v>
          </cell>
        </row>
        <row r="270">
          <cell r="A270" t="str">
            <v>Крестьянинов Георгий Анатольевич</v>
          </cell>
          <cell r="C270" t="str">
            <v>0920А</v>
          </cell>
          <cell r="D270" t="str">
            <v>ID ФАСР Спорт</v>
          </cell>
          <cell r="E270">
            <v>46030.822141203702</v>
          </cell>
          <cell r="F270" t="str">
            <v>kristi_01_64@rambler.ru</v>
          </cell>
          <cell r="G270" t="str">
            <v>МС</v>
          </cell>
          <cell r="H270">
            <v>23437</v>
          </cell>
          <cell r="I270" t="str">
            <v>Челябинская область</v>
          </cell>
          <cell r="J270" t="str">
            <v>F-2D</v>
          </cell>
        </row>
        <row r="271">
          <cell r="A271" t="str">
            <v>Кретов Александр Егорович</v>
          </cell>
          <cell r="B271">
            <v>3025522</v>
          </cell>
          <cell r="C271" t="str">
            <v>1631A</v>
          </cell>
          <cell r="D271" t="str">
            <v>ID ФАСР Спорт</v>
          </cell>
          <cell r="E271">
            <v>46072.716874999998</v>
          </cell>
          <cell r="F271" t="str">
            <v>kaef2d1966@gmail.com</v>
          </cell>
          <cell r="G271" t="str">
            <v>Мастер спорта</v>
          </cell>
          <cell r="H271">
            <v>24232</v>
          </cell>
          <cell r="I271" t="str">
            <v>Иркутская область</v>
          </cell>
          <cell r="J271" t="str">
            <v>F-2D</v>
          </cell>
        </row>
        <row r="272">
          <cell r="A272" t="str">
            <v>Кривоногов Дмитрий Николаевич</v>
          </cell>
          <cell r="C272">
            <v>1632</v>
          </cell>
          <cell r="D272" t="str">
            <v>ID ФАСР Спорт</v>
          </cell>
          <cell r="E272">
            <v>46098.614155092589</v>
          </cell>
          <cell r="F272" t="str">
            <v>kirill.kriwonogov@yandex.ru</v>
          </cell>
          <cell r="G272" t="str">
            <v>КМС</v>
          </cell>
          <cell r="H272">
            <v>27257</v>
          </cell>
          <cell r="I272" t="str">
            <v>Белгородская Область</v>
          </cell>
          <cell r="J272" t="str">
            <v>F-2D</v>
          </cell>
        </row>
        <row r="273">
          <cell r="A273" t="str">
            <v xml:space="preserve">Кротов Андрей Эрикович </v>
          </cell>
          <cell r="C273" t="str">
            <v>1645А</v>
          </cell>
          <cell r="D273" t="str">
            <v>ID ФАСР Спорт</v>
          </cell>
          <cell r="E273">
            <v>46074.831979166665</v>
          </cell>
          <cell r="F273" t="str">
            <v>Andr9eyVL@yandex.ru</v>
          </cell>
          <cell r="G273">
            <v>2</v>
          </cell>
          <cell r="H273">
            <v>22820</v>
          </cell>
          <cell r="I273" t="str">
            <v>Псковская область</v>
          </cell>
          <cell r="J273" t="str">
            <v>F-4C</v>
          </cell>
        </row>
        <row r="274">
          <cell r="A274" t="str">
            <v>Куделин Сергей Владимирович</v>
          </cell>
          <cell r="C274" t="str">
            <v>-</v>
          </cell>
          <cell r="D274" t="str">
            <v xml:space="preserve">ID ФАСР </v>
          </cell>
          <cell r="E274" t="str">
            <v>Льготная</v>
          </cell>
          <cell r="F274" t="str">
            <v>-</v>
          </cell>
          <cell r="G274" t="str">
            <v>Мастер спорта</v>
          </cell>
          <cell r="H274">
            <v>19190</v>
          </cell>
          <cell r="I274" t="str">
            <v>Калужская область</v>
          </cell>
          <cell r="J274" t="str">
            <v>F-4</v>
          </cell>
        </row>
        <row r="275">
          <cell r="A275" t="str">
            <v>Кудрявцев Валерий Геннадьевич</v>
          </cell>
          <cell r="C275" t="str">
            <v>1291A</v>
          </cell>
          <cell r="D275" t="str">
            <v>ID ФАСР Спорт</v>
          </cell>
          <cell r="E275">
            <v>46059.526053240741</v>
          </cell>
          <cell r="F275" t="str">
            <v>pilot_alf@mail.ru</v>
          </cell>
          <cell r="G275" t="str">
            <v>Мастер спорта</v>
          </cell>
          <cell r="H275" t="str">
            <v>07 03 1968</v>
          </cell>
          <cell r="I275" t="str">
            <v>Саратовская область</v>
          </cell>
          <cell r="J275" t="str">
            <v>F-2D</v>
          </cell>
        </row>
        <row r="276">
          <cell r="A276" t="str">
            <v>Кудрявцев Олег Валентинович</v>
          </cell>
          <cell r="C276" t="str">
            <v>0295А</v>
          </cell>
          <cell r="D276" t="str">
            <v>ID ФАСР Спорт</v>
          </cell>
          <cell r="E276">
            <v>46099.437719907408</v>
          </cell>
          <cell r="F276" t="str">
            <v>kudryavtsevov@gmail.com</v>
          </cell>
          <cell r="G276">
            <v>1</v>
          </cell>
          <cell r="H276">
            <v>32179</v>
          </cell>
          <cell r="I276" t="str">
            <v>Московская область</v>
          </cell>
          <cell r="J276" t="str">
            <v>F-1C</v>
          </cell>
        </row>
        <row r="277">
          <cell r="A277" t="str">
            <v>Кудряшов Юрий Геннадьевич</v>
          </cell>
          <cell r="C277">
            <v>2239</v>
          </cell>
          <cell r="D277" t="str">
            <v>ID ФАСР Спорт</v>
          </cell>
          <cell r="E277">
            <v>46058.813657407409</v>
          </cell>
          <cell r="F277" t="str">
            <v>yugk@inbox.ru</v>
          </cell>
          <cell r="G277" t="str">
            <v>КМС</v>
          </cell>
          <cell r="H277">
            <v>28400</v>
          </cell>
          <cell r="I277" t="str">
            <v>Вологодская область</v>
          </cell>
          <cell r="J277" t="str">
            <v>F-2D</v>
          </cell>
        </row>
        <row r="278">
          <cell r="A278" t="str">
            <v>Кузнецов Олег Вячеславович</v>
          </cell>
          <cell r="B278" t="str">
            <v>ID 2317233</v>
          </cell>
          <cell r="C278" t="str">
            <v>263A</v>
          </cell>
          <cell r="D278" t="str">
            <v>ID ФАСР Спорт</v>
          </cell>
          <cell r="E278">
            <v>46086.83121527778</v>
          </cell>
          <cell r="F278" t="str">
            <v>kuznets_ov@mail.ru</v>
          </cell>
          <cell r="G278" t="str">
            <v>КМС</v>
          </cell>
          <cell r="H278">
            <v>33011</v>
          </cell>
          <cell r="I278" t="str">
            <v>Пермский край</v>
          </cell>
          <cell r="J278" t="str">
            <v>F-1C</v>
          </cell>
        </row>
        <row r="279">
          <cell r="A279" t="str">
            <v>Кулаков Андрей Алексеевич</v>
          </cell>
          <cell r="C279" t="str">
            <v>6450R</v>
          </cell>
          <cell r="D279" t="str">
            <v>ID ФАСР Спорт</v>
          </cell>
          <cell r="E279">
            <v>46043.730613425927</v>
          </cell>
          <cell r="F279" t="str">
            <v>maectro7018@yandex.ru</v>
          </cell>
          <cell r="G279" t="str">
            <v>Б/Р</v>
          </cell>
          <cell r="H279">
            <v>25276</v>
          </cell>
          <cell r="I279" t="str">
            <v>северо-западный</v>
          </cell>
          <cell r="J279" t="str">
            <v>F-2D</v>
          </cell>
        </row>
        <row r="280">
          <cell r="A280" t="str">
            <v xml:space="preserve">Кульгин Игорь Николаевич </v>
          </cell>
          <cell r="C280" t="str">
            <v>4574А</v>
          </cell>
          <cell r="D280" t="str">
            <v>ID ФАСР</v>
          </cell>
          <cell r="E280" t="str">
            <v>РО ТО 17.03.2025</v>
          </cell>
          <cell r="F280" t="str">
            <v>kulgin74@inbox.ru</v>
          </cell>
          <cell r="G280">
            <v>1</v>
          </cell>
          <cell r="H280">
            <v>27207</v>
          </cell>
          <cell r="I280" t="str">
            <v>Тульская область</v>
          </cell>
          <cell r="J280" t="str">
            <v>F-2D</v>
          </cell>
        </row>
        <row r="281">
          <cell r="A281" t="str">
            <v>Купаев Денис Александрович</v>
          </cell>
          <cell r="C281">
            <v>2388</v>
          </cell>
          <cell r="D281" t="str">
            <v>ID ФАСР Спорт</v>
          </cell>
          <cell r="E281">
            <v>46040.512719907405</v>
          </cell>
          <cell r="F281" t="str">
            <v>kupaevdenis@rambler.ru</v>
          </cell>
          <cell r="G281">
            <v>1</v>
          </cell>
          <cell r="H281">
            <v>31455</v>
          </cell>
          <cell r="I281" t="str">
            <v>Ставропольский край</v>
          </cell>
          <cell r="J281" t="str">
            <v>F-2D</v>
          </cell>
        </row>
        <row r="282">
          <cell r="A282" t="str">
            <v>Куракса Александр Олегович</v>
          </cell>
          <cell r="C282" t="str">
            <v>6468R</v>
          </cell>
          <cell r="D282" t="str">
            <v>ID ФАСР Спорт</v>
          </cell>
          <cell r="E282">
            <v>46071.591678240744</v>
          </cell>
          <cell r="F282" t="str">
            <v>kouraxaao@gmail.com</v>
          </cell>
          <cell r="G282" t="str">
            <v>Мастер спорта</v>
          </cell>
          <cell r="H282">
            <v>28014</v>
          </cell>
          <cell r="I282" t="str">
            <v>Волгоградская область</v>
          </cell>
          <cell r="J282" t="str">
            <v>F-2D</v>
          </cell>
        </row>
        <row r="283">
          <cell r="A283" t="str">
            <v>Курбатов Николай Николаевич</v>
          </cell>
          <cell r="C283" t="str">
            <v>6227R</v>
          </cell>
          <cell r="D283" t="str">
            <v>ID ФАСР Спорт</v>
          </cell>
          <cell r="E283">
            <v>46041.698946759258</v>
          </cell>
          <cell r="F283" t="str">
            <v>knnklin@mail.ru</v>
          </cell>
          <cell r="G283" t="str">
            <v>Б/Р</v>
          </cell>
          <cell r="H283">
            <v>25639</v>
          </cell>
          <cell r="I283" t="str">
            <v>Московская область</v>
          </cell>
          <cell r="J283" t="str">
            <v>F-3/F-5/F-2/F-9U</v>
          </cell>
        </row>
        <row r="284">
          <cell r="A284" t="str">
            <v>Курмис Денис Игоревич</v>
          </cell>
          <cell r="C284" t="str">
            <v>6280R</v>
          </cell>
          <cell r="D284" t="str">
            <v xml:space="preserve">ID ФАСР </v>
          </cell>
          <cell r="E284">
            <v>46038.054803240739</v>
          </cell>
          <cell r="F284" t="str">
            <v>neydis@inbox.ru</v>
          </cell>
          <cell r="G284" t="str">
            <v>Б/Р</v>
          </cell>
          <cell r="H284">
            <v>30022</v>
          </cell>
          <cell r="I284" t="str">
            <v>Санкт-Петербург</v>
          </cell>
          <cell r="J284" t="str">
            <v>F-3A</v>
          </cell>
        </row>
        <row r="285">
          <cell r="A285" t="str">
            <v>Курнакин Сергей Юрьевич</v>
          </cell>
          <cell r="C285" t="str">
            <v>4193А</v>
          </cell>
          <cell r="D285" t="str">
            <v>ID ФАСР Спорт</v>
          </cell>
          <cell r="E285">
            <v>46041.862407407411</v>
          </cell>
          <cell r="F285" t="str">
            <v>kurnackin2016@gmail.com</v>
          </cell>
          <cell r="G285">
            <v>2</v>
          </cell>
          <cell r="H285">
            <v>28957</v>
          </cell>
          <cell r="I285" t="str">
            <v>Ленинградская область</v>
          </cell>
          <cell r="J285" t="str">
            <v>F-2D</v>
          </cell>
        </row>
        <row r="286">
          <cell r="A286" t="str">
            <v>Куровцев Игорь Александрович</v>
          </cell>
          <cell r="C286" t="str">
            <v>02017</v>
          </cell>
          <cell r="D286" t="str">
            <v xml:space="preserve">ID ФАСР </v>
          </cell>
          <cell r="E286" t="str">
            <v>Льготная</v>
          </cell>
          <cell r="F286" t="str">
            <v>nik_bestola@mail.ru</v>
          </cell>
          <cell r="G286" t="str">
            <v>Мастер спорта</v>
          </cell>
          <cell r="H286">
            <v>19602</v>
          </cell>
          <cell r="I286" t="str">
            <v>Ярославская область</v>
          </cell>
        </row>
        <row r="287">
          <cell r="A287" t="str">
            <v>Кухтин Геннадий Игоревич</v>
          </cell>
          <cell r="C287" t="str">
            <v>2726А</v>
          </cell>
          <cell r="D287" t="str">
            <v>ID ФАСР Спорт</v>
          </cell>
          <cell r="E287">
            <v>46062.495810185188</v>
          </cell>
          <cell r="F287" t="str">
            <v>Uiao2007@yandex.ru</v>
          </cell>
          <cell r="G287" t="str">
            <v>КМС</v>
          </cell>
          <cell r="H287">
            <v>23674</v>
          </cell>
          <cell r="I287" t="str">
            <v>Москва</v>
          </cell>
          <cell r="J287" t="str">
            <v>F-2D</v>
          </cell>
        </row>
        <row r="288">
          <cell r="A288" t="str">
            <v>Лазарев Евгений Александрович</v>
          </cell>
          <cell r="C288" t="str">
            <v>474А</v>
          </cell>
          <cell r="D288" t="str">
            <v>ID ФАСР Спорт</v>
          </cell>
          <cell r="E288">
            <v>46104.352037037039</v>
          </cell>
          <cell r="F288" t="str">
            <v>fas-f5b@ya.ru</v>
          </cell>
          <cell r="G288">
            <v>3</v>
          </cell>
          <cell r="H288">
            <v>24560</v>
          </cell>
          <cell r="I288" t="str">
            <v>ХМАО-Югра</v>
          </cell>
          <cell r="J288" t="str">
            <v>F-5J</v>
          </cell>
        </row>
        <row r="289">
          <cell r="A289" t="str">
            <v>ЛАЗАРЕВ Игорь Александрович</v>
          </cell>
          <cell r="C289" t="str">
            <v>0110A</v>
          </cell>
          <cell r="D289" t="str">
            <v>ID ФАСР Спорт</v>
          </cell>
          <cell r="E289" t="str">
            <v>РО 03.03.2026</v>
          </cell>
          <cell r="F289" t="str">
            <v>liaf3j@mail.ru</v>
          </cell>
          <cell r="G289" t="str">
            <v>КМС</v>
          </cell>
          <cell r="H289">
            <v>22972</v>
          </cell>
          <cell r="I289" t="str">
            <v>Тюменская область</v>
          </cell>
          <cell r="J289" t="str">
            <v>S</v>
          </cell>
        </row>
        <row r="290">
          <cell r="A290" t="str">
            <v>Лапшов Павел Михайлович</v>
          </cell>
          <cell r="C290" t="str">
            <v>6429R</v>
          </cell>
          <cell r="D290" t="str">
            <v>ID ФАСР</v>
          </cell>
          <cell r="E290">
            <v>46086.487280092595</v>
          </cell>
          <cell r="F290" t="str">
            <v>plapshov@yandex.ru</v>
          </cell>
          <cell r="G290">
            <v>3</v>
          </cell>
          <cell r="H290">
            <v>30329</v>
          </cell>
          <cell r="I290" t="str">
            <v>Москва</v>
          </cell>
          <cell r="J290" t="str">
            <v>F-4C</v>
          </cell>
        </row>
        <row r="291">
          <cell r="A291" t="str">
            <v>Лебедев Андрей Анатольевич</v>
          </cell>
          <cell r="C291" t="str">
            <v>6044R</v>
          </cell>
          <cell r="D291" t="str">
            <v xml:space="preserve">ID ФАСР </v>
          </cell>
          <cell r="E291" t="str">
            <v>Льготная</v>
          </cell>
          <cell r="F291" t="str">
            <v>lebedev78rus@mail.ru</v>
          </cell>
          <cell r="G291" t="str">
            <v>Б/Р</v>
          </cell>
          <cell r="H291">
            <v>21560</v>
          </cell>
          <cell r="I291" t="str">
            <v>Санкт-Петербург</v>
          </cell>
        </row>
        <row r="292">
          <cell r="A292" t="str">
            <v>Левашов Алексей Михайлович</v>
          </cell>
          <cell r="C292" t="str">
            <v>3715А</v>
          </cell>
          <cell r="D292" t="str">
            <v xml:space="preserve">ID ФАСР </v>
          </cell>
          <cell r="E292" t="str">
            <v>Льготная</v>
          </cell>
          <cell r="F292" t="str">
            <v>alexey-levashov@mail.ru</v>
          </cell>
          <cell r="G292">
            <v>1</v>
          </cell>
          <cell r="H292">
            <v>22318</v>
          </cell>
          <cell r="I292" t="str">
            <v>ЯНАО</v>
          </cell>
          <cell r="J292" t="str">
            <v>F-2B</v>
          </cell>
        </row>
        <row r="293">
          <cell r="A293" t="str">
            <v>Левин Алексей Викторович</v>
          </cell>
          <cell r="C293" t="str">
            <v>239A</v>
          </cell>
          <cell r="D293" t="str">
            <v>ID ФАСР Спорт</v>
          </cell>
          <cell r="E293">
            <v>46099.831273148149</v>
          </cell>
          <cell r="F293" t="str">
            <v>alexlev1250@rambler.ru</v>
          </cell>
          <cell r="G293" t="str">
            <v>КМС</v>
          </cell>
          <cell r="H293">
            <v>27970</v>
          </cell>
          <cell r="I293" t="str">
            <v>Воронежская область</v>
          </cell>
          <cell r="J293" t="str">
            <v>F-1E</v>
          </cell>
        </row>
        <row r="294">
          <cell r="A294" t="str">
            <v>Левин Андрей Алексеевич</v>
          </cell>
          <cell r="C294" t="str">
            <v>6578R</v>
          </cell>
          <cell r="D294" t="str">
            <v>ID ФАСР Спорт</v>
          </cell>
          <cell r="E294">
            <v>46099.833171296297</v>
          </cell>
          <cell r="F294" t="str">
            <v>Andrej.lev.07@mail.ru</v>
          </cell>
          <cell r="G294" t="str">
            <v>КМС</v>
          </cell>
          <cell r="H294">
            <v>39252</v>
          </cell>
          <cell r="I294" t="str">
            <v>Воронежская область</v>
          </cell>
          <cell r="J294" t="str">
            <v>F-1E</v>
          </cell>
        </row>
        <row r="295">
          <cell r="A295" t="str">
            <v>Леонов Геннадий Викторович </v>
          </cell>
          <cell r="C295" t="str">
            <v>2460А</v>
          </cell>
          <cell r="D295" t="str">
            <v>ID ФАСР спорт</v>
          </cell>
          <cell r="E295" t="str">
            <v>РО ТО 23.03.2026</v>
          </cell>
          <cell r="F295" t="str">
            <v>John667@yandex.ru</v>
          </cell>
          <cell r="G295" t="str">
            <v>КМС</v>
          </cell>
          <cell r="H295">
            <v>24298</v>
          </cell>
          <cell r="I295" t="str">
            <v>Тульская область</v>
          </cell>
          <cell r="J295" t="str">
            <v>F-1A</v>
          </cell>
        </row>
        <row r="296">
          <cell r="A296" t="str">
            <v>Леушин Сергей Юрьевич</v>
          </cell>
          <cell r="B296">
            <v>3012491</v>
          </cell>
          <cell r="C296">
            <v>1993</v>
          </cell>
          <cell r="D296" t="str">
            <v>ID ФАСР Спорт</v>
          </cell>
          <cell r="E296">
            <v>46051.506631944445</v>
          </cell>
          <cell r="F296" t="str">
            <v>Leushin_art@mail.ru</v>
          </cell>
          <cell r="G296" t="str">
            <v>МС</v>
          </cell>
          <cell r="H296">
            <v>23215</v>
          </cell>
          <cell r="I296" t="str">
            <v>Кировская область</v>
          </cell>
          <cell r="J296" t="str">
            <v>F-2D</v>
          </cell>
        </row>
        <row r="297">
          <cell r="A297" t="str">
            <v>Липин Андрей Сергеевич</v>
          </cell>
          <cell r="C297" t="str">
            <v>6452R</v>
          </cell>
          <cell r="D297" t="str">
            <v>ID ФАСР Спорт</v>
          </cell>
          <cell r="E297">
            <v>46044.428379629629</v>
          </cell>
          <cell r="F297" t="str">
            <v>netmail@bk.ru</v>
          </cell>
          <cell r="G297" t="str">
            <v>Б/Р</v>
          </cell>
          <cell r="H297" t="str">
            <v>12 08.1982</v>
          </cell>
          <cell r="I297" t="str">
            <v>Санкт-Петербург</v>
          </cell>
          <cell r="J297" t="str">
            <v>F-3K</v>
          </cell>
        </row>
        <row r="298">
          <cell r="A298" t="str">
            <v>Лобанова Ирина Васильевна</v>
          </cell>
          <cell r="C298" t="str">
            <v>0648А</v>
          </cell>
          <cell r="D298" t="str">
            <v xml:space="preserve">ID ФАСР </v>
          </cell>
          <cell r="E298" t="str">
            <v>Льготная</v>
          </cell>
          <cell r="F298" t="str">
            <v>aviacentr.uray@mail.ru</v>
          </cell>
          <cell r="G298" t="str">
            <v>МСМК</v>
          </cell>
          <cell r="H298">
            <v>21063</v>
          </cell>
          <cell r="I298" t="str">
            <v>ХМАО-Югра</v>
          </cell>
        </row>
        <row r="299">
          <cell r="A299" t="str">
            <v>Лобастов Владимир Игоревич</v>
          </cell>
          <cell r="C299" t="str">
            <v>552A</v>
          </cell>
          <cell r="D299" t="str">
            <v>ID ФАСР Спорт</v>
          </cell>
          <cell r="E299">
            <v>46100.739421296297</v>
          </cell>
          <cell r="F299" t="str">
            <v>Airdriv@mail.ru</v>
          </cell>
          <cell r="G299" t="str">
            <v>Мастер Спорта</v>
          </cell>
          <cell r="H299">
            <v>27563</v>
          </cell>
          <cell r="I299" t="str">
            <v>Красноярский край</v>
          </cell>
          <cell r="J299" t="str">
            <v>F-2B</v>
          </cell>
        </row>
        <row r="300">
          <cell r="A300" t="str">
            <v>Лопачева Христина Игоревна</v>
          </cell>
          <cell r="C300" t="str">
            <v>4423А</v>
          </cell>
          <cell r="D300" t="str">
            <v>ID ФАСР Спорт</v>
          </cell>
          <cell r="E300">
            <v>46090.517013888886</v>
          </cell>
          <cell r="F300" t="str">
            <v>lopacheva26@gmail.com</v>
          </cell>
          <cell r="G300" t="str">
            <v>КМС</v>
          </cell>
          <cell r="H300">
            <v>37706</v>
          </cell>
          <cell r="I300" t="str">
            <v>Республика Удмуртия</v>
          </cell>
          <cell r="J300" t="str">
            <v>F-2D</v>
          </cell>
        </row>
        <row r="301">
          <cell r="A301" t="str">
            <v>Лоскутов Илья Валерьевич</v>
          </cell>
          <cell r="B301">
            <v>2416649</v>
          </cell>
          <cell r="C301" t="str">
            <v>3000А</v>
          </cell>
          <cell r="D301" t="str">
            <v>ID ФАСР Спорт</v>
          </cell>
          <cell r="E301">
            <v>46097.024328703701</v>
          </cell>
          <cell r="F301" t="str">
            <v>ivloskutov@mail.ru</v>
          </cell>
          <cell r="G301" t="str">
            <v>Мастер спорта</v>
          </cell>
          <cell r="H301">
            <v>26836</v>
          </cell>
          <cell r="I301" t="str">
            <v>Москва</v>
          </cell>
          <cell r="J301" t="str">
            <v>F-2A</v>
          </cell>
        </row>
        <row r="302">
          <cell r="A302" t="str">
            <v>Лукинов Виталий Александрович</v>
          </cell>
          <cell r="C302" t="str">
            <v>336A</v>
          </cell>
          <cell r="D302" t="str">
            <v xml:space="preserve">ID ФАСР </v>
          </cell>
          <cell r="E302" t="str">
            <v>Льготная</v>
          </cell>
          <cell r="F302" t="str">
            <v xml:space="preserve"> tanor66@mail.ru</v>
          </cell>
          <cell r="G302" t="str">
            <v>Мастер спорта</v>
          </cell>
          <cell r="H302">
            <v>20872</v>
          </cell>
          <cell r="I302" t="str">
            <v>Волгоградская обл</v>
          </cell>
        </row>
        <row r="303">
          <cell r="A303" t="str">
            <v>Лукошкин Юрий Петрович</v>
          </cell>
          <cell r="C303" t="str">
            <v>5538A</v>
          </cell>
          <cell r="D303" t="str">
            <v xml:space="preserve">ID ФАСР </v>
          </cell>
          <cell r="E303" t="str">
            <v>Льготная</v>
          </cell>
          <cell r="F303" t="str">
            <v>moskalets-egor@mail.ru</v>
          </cell>
          <cell r="G303" t="str">
            <v>Мастер спорта</v>
          </cell>
          <cell r="H303">
            <v>18428</v>
          </cell>
          <cell r="I303" t="str">
            <v>Челябинская область</v>
          </cell>
        </row>
        <row r="304">
          <cell r="A304" t="str">
            <v xml:space="preserve">Лунев Олег Олегович </v>
          </cell>
          <cell r="C304" t="str">
            <v>3731А</v>
          </cell>
          <cell r="D304" t="str">
            <v>ID ФАСР Спорт</v>
          </cell>
          <cell r="E304" t="str">
            <v>РО ТО 17.03.2025</v>
          </cell>
          <cell r="F304" t="str">
            <v>OLTulanet@yandex.ru</v>
          </cell>
          <cell r="G304">
            <v>1</v>
          </cell>
          <cell r="H304">
            <v>26586</v>
          </cell>
          <cell r="I304" t="str">
            <v>Тульская область</v>
          </cell>
          <cell r="J304" t="str">
            <v>F-1В</v>
          </cell>
        </row>
        <row r="305">
          <cell r="A305" t="str">
            <v>Лыков Александр Иванович</v>
          </cell>
          <cell r="C305" t="str">
            <v>4927A</v>
          </cell>
          <cell r="D305" t="str">
            <v xml:space="preserve">ID ФАСР </v>
          </cell>
          <cell r="E305" t="str">
            <v>Льготная</v>
          </cell>
          <cell r="F305" t="str">
            <v>john-winner@yandex.ru</v>
          </cell>
          <cell r="G305">
            <v>2</v>
          </cell>
          <cell r="H305">
            <v>20842</v>
          </cell>
          <cell r="I305" t="str">
            <v>Свердловская область</v>
          </cell>
        </row>
        <row r="306">
          <cell r="A306" t="str">
            <v>Львов Максим Геннадьевич</v>
          </cell>
          <cell r="C306" t="str">
            <v>6439R</v>
          </cell>
          <cell r="D306" t="str">
            <v xml:space="preserve">ID ФАСР </v>
          </cell>
          <cell r="E306">
            <v>46036.725416666668</v>
          </cell>
          <cell r="F306" t="str">
            <v>zapomni123@mail.ru</v>
          </cell>
          <cell r="G306">
            <v>3</v>
          </cell>
          <cell r="H306">
            <v>30792</v>
          </cell>
          <cell r="I306" t="str">
            <v>Псковская область</v>
          </cell>
          <cell r="J306" t="str">
            <v xml:space="preserve">F-4C </v>
          </cell>
        </row>
        <row r="307">
          <cell r="A307" t="str">
            <v>Лютая Анастасия Анатольевна</v>
          </cell>
          <cell r="C307" t="str">
            <v>6462R</v>
          </cell>
          <cell r="D307" t="str">
            <v>ID ФАСР</v>
          </cell>
          <cell r="E307">
            <v>46058.906215277777</v>
          </cell>
          <cell r="F307" t="str">
            <v>al@piterhost.net</v>
          </cell>
          <cell r="G307" t="str">
            <v>Б/Р</v>
          </cell>
          <cell r="H307">
            <v>30422</v>
          </cell>
          <cell r="I307" t="str">
            <v>Санкт-Петербург</v>
          </cell>
          <cell r="J307" t="str">
            <v>F-9U</v>
          </cell>
        </row>
        <row r="308">
          <cell r="A308" t="str">
            <v>Ляхов Никита Сергеевич</v>
          </cell>
          <cell r="C308" t="str">
            <v>6409R</v>
          </cell>
          <cell r="D308" t="str">
            <v>ID ФАСР</v>
          </cell>
          <cell r="E308">
            <v>46066.560358796298</v>
          </cell>
          <cell r="F308" t="str">
            <v>lahovnikita764@gmail.com</v>
          </cell>
          <cell r="G308" t="str">
            <v>Б/Р</v>
          </cell>
          <cell r="H308">
            <v>35402</v>
          </cell>
          <cell r="I308" t="str">
            <v>Архангельская область</v>
          </cell>
          <cell r="J308" t="str">
            <v>F-9U</v>
          </cell>
        </row>
        <row r="309">
          <cell r="A309" t="str">
            <v>Мадебейкин Роман Львович</v>
          </cell>
          <cell r="C309" t="str">
            <v>6126R</v>
          </cell>
          <cell r="D309" t="str">
            <v xml:space="preserve">ID ФАСР </v>
          </cell>
          <cell r="E309">
            <v>46040.438043981485</v>
          </cell>
          <cell r="F309" t="str">
            <v>madebeikin@gmail.com</v>
          </cell>
          <cell r="G309" t="str">
            <v>Б/Р</v>
          </cell>
          <cell r="H309">
            <v>31943</v>
          </cell>
          <cell r="I309" t="str">
            <v>Ленинградская область</v>
          </cell>
          <cell r="J309" t="str">
            <v>F-4C</v>
          </cell>
        </row>
        <row r="310">
          <cell r="A310" t="str">
            <v>Майборода Виталий Алексанарович</v>
          </cell>
          <cell r="B310">
            <v>2146599</v>
          </cell>
          <cell r="C310">
            <v>366</v>
          </cell>
          <cell r="D310" t="str">
            <v>ID ФАСР Спорт</v>
          </cell>
          <cell r="E310">
            <v>46071.683368055557</v>
          </cell>
          <cell r="F310" t="str">
            <v>vitaly-mayboroda@rambler.ru</v>
          </cell>
          <cell r="G310" t="str">
            <v>МСМК</v>
          </cell>
          <cell r="H310">
            <v>24291</v>
          </cell>
          <cell r="I310" t="str">
            <v>Белгородская область</v>
          </cell>
          <cell r="J310" t="str">
            <v>S</v>
          </cell>
        </row>
        <row r="311">
          <cell r="A311" t="str">
            <v>Майборода Ирина Львовна</v>
          </cell>
          <cell r="C311">
            <v>1827</v>
          </cell>
          <cell r="D311" t="str">
            <v>ID ФАСР</v>
          </cell>
          <cell r="E311">
            <v>46071.68</v>
          </cell>
          <cell r="F311" t="str">
            <v>mayborodairina@mail.ru</v>
          </cell>
          <cell r="G311" t="str">
            <v>МСМК</v>
          </cell>
          <cell r="H311">
            <v>25892</v>
          </cell>
          <cell r="I311" t="str">
            <v>Белгородская область</v>
          </cell>
          <cell r="J311" t="str">
            <v>S</v>
          </cell>
        </row>
        <row r="312">
          <cell r="A312" t="str">
            <v>Майорских Владимир Владиславович</v>
          </cell>
          <cell r="C312" t="str">
            <v>6015R</v>
          </cell>
          <cell r="D312" t="str">
            <v xml:space="preserve">ID ФАСР </v>
          </cell>
          <cell r="E312" t="str">
            <v>Льготная</v>
          </cell>
          <cell r="F312" t="str">
            <v>mayorskikh@bk.ru</v>
          </cell>
          <cell r="G312" t="str">
            <v>Б/Р</v>
          </cell>
          <cell r="H312">
            <v>21495</v>
          </cell>
          <cell r="I312" t="str">
            <v>Тюменская область</v>
          </cell>
        </row>
        <row r="313">
          <cell r="A313" t="str">
            <v>Макаркин Андрей Александрович</v>
          </cell>
          <cell r="C313">
            <v>992</v>
          </cell>
          <cell r="D313" t="str">
            <v>ID ФАСР Спорт</v>
          </cell>
          <cell r="E313">
            <v>46043.000081018516</v>
          </cell>
          <cell r="F313" t="str">
            <v>starmeh2005@mail.ru</v>
          </cell>
          <cell r="G313" t="str">
            <v>Мастер спорта</v>
          </cell>
          <cell r="H313">
            <v>26344</v>
          </cell>
          <cell r="I313" t="str">
            <v>Московская область</v>
          </cell>
          <cell r="J313" t="str">
            <v>F-2D ;F-2C; F-2F;</v>
          </cell>
        </row>
        <row r="314">
          <cell r="A314" t="str">
            <v>Макаров Сергей Викторович</v>
          </cell>
          <cell r="B314">
            <v>2230736</v>
          </cell>
          <cell r="C314">
            <v>163</v>
          </cell>
          <cell r="D314" t="str">
            <v>ID ФАСР Спорт</v>
          </cell>
          <cell r="E314">
            <v>46099.7965625</v>
          </cell>
          <cell r="F314" t="str">
            <v>makarovs3@yandex.ru</v>
          </cell>
          <cell r="G314" t="str">
            <v>ЗМС</v>
          </cell>
          <cell r="H314">
            <v>22711</v>
          </cell>
          <cell r="I314" t="str">
            <v>Москва</v>
          </cell>
          <cell r="J314" t="str">
            <v>F-1A</v>
          </cell>
        </row>
        <row r="315">
          <cell r="A315" t="str">
            <v>Максимов Анатолий Максимович</v>
          </cell>
          <cell r="C315" t="str">
            <v>0386А</v>
          </cell>
          <cell r="D315" t="str">
            <v>ID ФАСР Спорт</v>
          </cell>
          <cell r="E315">
            <v>46067.755219907405</v>
          </cell>
          <cell r="F315" t="str">
            <v>f2dsport@mail.ru</v>
          </cell>
          <cell r="G315">
            <v>3</v>
          </cell>
          <cell r="H315">
            <v>29978</v>
          </cell>
          <cell r="I315" t="str">
            <v>Санкт-Петербург</v>
          </cell>
          <cell r="J315" t="str">
            <v>F-2C</v>
          </cell>
        </row>
        <row r="316">
          <cell r="A316" t="str">
            <v>Максимов Юрий Максимович</v>
          </cell>
          <cell r="C316" t="str">
            <v>413A</v>
          </cell>
          <cell r="D316" t="str">
            <v>ID ФАСР Спорт</v>
          </cell>
          <cell r="E316">
            <v>46067.751168981478</v>
          </cell>
          <cell r="F316" t="str">
            <v>f2d.spb@mail.ru</v>
          </cell>
          <cell r="G316">
            <v>1</v>
          </cell>
          <cell r="H316">
            <v>29978</v>
          </cell>
          <cell r="I316" t="str">
            <v>Санкт-Петербург</v>
          </cell>
          <cell r="J316" t="str">
            <v>F-2D</v>
          </cell>
        </row>
        <row r="317">
          <cell r="A317" t="str">
            <v>Мальков Сергей Юрьевич</v>
          </cell>
          <cell r="B317">
            <v>21140</v>
          </cell>
          <cell r="C317" t="str">
            <v>100A</v>
          </cell>
          <cell r="D317" t="str">
            <v>ID ФАСР Спорт</v>
          </cell>
          <cell r="E317">
            <v>46091.506111111114</v>
          </cell>
          <cell r="F317" t="str">
            <v>mrmalkov@mail.ru</v>
          </cell>
          <cell r="G317" t="str">
            <v>МСМК</v>
          </cell>
          <cell r="H317">
            <v>23330</v>
          </cell>
          <cell r="I317" t="str">
            <v>Новосибирская область</v>
          </cell>
          <cell r="J317" t="str">
            <v>F-2D</v>
          </cell>
        </row>
        <row r="318">
          <cell r="A318" t="str">
            <v>Малюк Владимир Петрович</v>
          </cell>
          <cell r="C318" t="str">
            <v>208A</v>
          </cell>
          <cell r="D318" t="str">
            <v xml:space="preserve">ID ФАСР </v>
          </cell>
          <cell r="E318" t="str">
            <v>Льготная</v>
          </cell>
          <cell r="F318" t="str">
            <v>F1261@mail.ru</v>
          </cell>
          <cell r="G318" t="str">
            <v>Мастер спорта</v>
          </cell>
          <cell r="H318">
            <v>20841</v>
          </cell>
          <cell r="I318" t="str">
            <v>Смоленская область</v>
          </cell>
        </row>
        <row r="319">
          <cell r="A319" t="str">
            <v>Мамиев Владимир Михайлович</v>
          </cell>
          <cell r="C319" t="str">
            <v>6357R</v>
          </cell>
          <cell r="D319" t="str">
            <v xml:space="preserve">ID ФАСР </v>
          </cell>
          <cell r="E319" t="str">
            <v>Льготная</v>
          </cell>
          <cell r="F319" t="str">
            <v>mamiyev.vova@mail.ru</v>
          </cell>
          <cell r="G319" t="str">
            <v>судья</v>
          </cell>
          <cell r="H319">
            <v>20697</v>
          </cell>
          <cell r="I319" t="str">
            <v>Северная Осетия-Алания</v>
          </cell>
        </row>
        <row r="320">
          <cell r="A320" t="str">
            <v>Мамонов Михаил Александрович</v>
          </cell>
          <cell r="C320" t="str">
            <v>6342R</v>
          </cell>
          <cell r="D320" t="str">
            <v>ID ФАСР Спорт</v>
          </cell>
          <cell r="E320">
            <v>46051.557928240742</v>
          </cell>
          <cell r="F320" t="str">
            <v>semav@imlight.ru</v>
          </cell>
          <cell r="G320" t="str">
            <v>КМС</v>
          </cell>
          <cell r="H320">
            <v>24235</v>
          </cell>
          <cell r="I320" t="str">
            <v>Кировская область</v>
          </cell>
          <cell r="J320" t="str">
            <v>F-2D</v>
          </cell>
        </row>
        <row r="321">
          <cell r="A321" t="str">
            <v>Манько Карен Александрович</v>
          </cell>
          <cell r="C321" t="str">
            <v>6446R</v>
          </cell>
          <cell r="D321" t="str">
            <v>ID ФАСР Спорт</v>
          </cell>
          <cell r="E321">
            <v>46038.570972222224</v>
          </cell>
          <cell r="F321" t="str">
            <v>karenmanko@yandex.ru</v>
          </cell>
          <cell r="G321" t="str">
            <v>Б/Р</v>
          </cell>
          <cell r="H321">
            <v>28321</v>
          </cell>
          <cell r="I321" t="str">
            <v>Москва</v>
          </cell>
          <cell r="J321" t="str">
            <v>F-1</v>
          </cell>
        </row>
        <row r="322">
          <cell r="A322" t="str">
            <v>Марзоев Игорь Казбекович</v>
          </cell>
          <cell r="B322">
            <v>2240624</v>
          </cell>
          <cell r="C322" t="str">
            <v>637A</v>
          </cell>
          <cell r="D322" t="str">
            <v>ID ФАСР Спорт</v>
          </cell>
          <cell r="E322">
            <v>46084.64707175926</v>
          </cell>
          <cell r="F322" t="str">
            <v>marzoev.igor@mail.ru</v>
          </cell>
          <cell r="G322" t="str">
            <v>КМС</v>
          </cell>
          <cell r="H322">
            <v>24262</v>
          </cell>
          <cell r="I322" t="str">
            <v>Северная Осетия-Алания</v>
          </cell>
          <cell r="J322" t="str">
            <v>F-1A</v>
          </cell>
        </row>
        <row r="323">
          <cell r="A323" t="str">
            <v>Маркиди Давид Олегович</v>
          </cell>
          <cell r="B323">
            <v>3229420</v>
          </cell>
          <cell r="C323" t="str">
            <v>4952А</v>
          </cell>
          <cell r="D323" t="str">
            <v>ID ФАСР Спорт</v>
          </cell>
          <cell r="E323">
            <v>46106.631307870368</v>
          </cell>
          <cell r="F323" t="str">
            <v>markidi-david@bk.ru</v>
          </cell>
          <cell r="G323">
            <v>1</v>
          </cell>
          <cell r="H323">
            <v>39377</v>
          </cell>
          <cell r="I323" t="str">
            <v>Московская область</v>
          </cell>
          <cell r="J323" t="str">
            <v>F-2D</v>
          </cell>
        </row>
        <row r="324">
          <cell r="A324" t="str">
            <v xml:space="preserve">Мартынов Олег Евгеньевич </v>
          </cell>
          <cell r="C324" t="str">
            <v>4705A</v>
          </cell>
          <cell r="D324" t="str">
            <v>ID ФАСР Спорт</v>
          </cell>
          <cell r="E324" t="str">
            <v>РО Пензенская обл.</v>
          </cell>
          <cell r="F324" t="str">
            <v>martynoe@mail.ru</v>
          </cell>
          <cell r="G324">
            <v>1</v>
          </cell>
          <cell r="H324">
            <v>30042</v>
          </cell>
          <cell r="I324" t="str">
            <v>Пензенская область</v>
          </cell>
          <cell r="J324" t="str">
            <v>F-1C</v>
          </cell>
        </row>
        <row r="325">
          <cell r="A325" t="str">
            <v>Марченко Юрий Васильевич</v>
          </cell>
          <cell r="C325">
            <v>2470</v>
          </cell>
          <cell r="D325" t="str">
            <v>ID ФАСР Спорт</v>
          </cell>
          <cell r="E325">
            <v>46050.86178240741</v>
          </cell>
          <cell r="F325" t="str">
            <v>yurij.marchenko.63@mail.ru</v>
          </cell>
          <cell r="G325" t="str">
            <v>Мастер спорта</v>
          </cell>
          <cell r="H325">
            <v>23130</v>
          </cell>
          <cell r="I325" t="str">
            <v>Санкт-Петербург</v>
          </cell>
          <cell r="J325" t="str">
            <v>F-2C</v>
          </cell>
        </row>
        <row r="326">
          <cell r="A326" t="str">
            <v>Матренин Олег Иванович</v>
          </cell>
          <cell r="C326" t="str">
            <v>5538A</v>
          </cell>
          <cell r="D326" t="str">
            <v xml:space="preserve">ID ФАСР </v>
          </cell>
          <cell r="E326" t="str">
            <v>Льготная</v>
          </cell>
          <cell r="F326" t="str">
            <v>moskalets-egor@mail.ru</v>
          </cell>
          <cell r="G326" t="str">
            <v>Мастер спорта</v>
          </cell>
          <cell r="H326">
            <v>18816</v>
          </cell>
          <cell r="I326" t="str">
            <v>Челябинская область</v>
          </cell>
        </row>
        <row r="327">
          <cell r="A327" t="str">
            <v>Машинова Татьяна Ивановна</v>
          </cell>
          <cell r="C327" t="str">
            <v>4260A</v>
          </cell>
          <cell r="D327" t="str">
            <v xml:space="preserve">ID ФАСР </v>
          </cell>
          <cell r="E327" t="str">
            <v>Льготная</v>
          </cell>
          <cell r="F327" t="str">
            <v>mashinovati@mail.ru</v>
          </cell>
          <cell r="G327" t="str">
            <v>СС1К</v>
          </cell>
          <cell r="H327">
            <v>21952</v>
          </cell>
          <cell r="I327" t="str">
            <v>Тюменская область</v>
          </cell>
          <cell r="J327" t="str">
            <v>-</v>
          </cell>
        </row>
        <row r="328">
          <cell r="A328" t="str">
            <v>Меденцев Евгений Николаевич</v>
          </cell>
          <cell r="C328" t="str">
            <v>1580А</v>
          </cell>
          <cell r="D328" t="str">
            <v>ID ФАСР Спорт</v>
          </cell>
          <cell r="E328">
            <v>46083.711701388886</v>
          </cell>
          <cell r="F328" t="str">
            <v>stkam25@mail.ru</v>
          </cell>
          <cell r="G328" t="str">
            <v>Б/Р</v>
          </cell>
          <cell r="H328">
            <v>27014</v>
          </cell>
          <cell r="I328" t="str">
            <v>Ростовская область</v>
          </cell>
          <cell r="J328" t="str">
            <v>F-2D</v>
          </cell>
        </row>
        <row r="329">
          <cell r="A329" t="str">
            <v>Мезрин Максим Петрович</v>
          </cell>
          <cell r="C329" t="str">
            <v>4561A</v>
          </cell>
          <cell r="D329" t="str">
            <v>ID ФАСР Спорт</v>
          </cell>
          <cell r="E329">
            <v>46092.728541666664</v>
          </cell>
          <cell r="F329" t="str">
            <v>79124643572@yandex.ru</v>
          </cell>
          <cell r="G329" t="str">
            <v>КМС</v>
          </cell>
          <cell r="H329">
            <v>38988</v>
          </cell>
          <cell r="I329" t="str">
            <v>Удмуртская Республика</v>
          </cell>
          <cell r="J329" t="str">
            <v>F-2D</v>
          </cell>
        </row>
        <row r="330">
          <cell r="A330" t="str">
            <v>Мезрин Петр Викторович</v>
          </cell>
          <cell r="C330" t="str">
            <v>6042R</v>
          </cell>
          <cell r="D330" t="str">
            <v>ID ФАСР Спорт</v>
          </cell>
          <cell r="E330">
            <v>46092.723101851851</v>
          </cell>
          <cell r="F330" t="str">
            <v>petrmezrin@gmail.com</v>
          </cell>
          <cell r="G330">
            <v>1</v>
          </cell>
          <cell r="H330">
            <v>29631</v>
          </cell>
          <cell r="I330" t="str">
            <v>Удмуртская Республика</v>
          </cell>
          <cell r="J330" t="str">
            <v>F-2D</v>
          </cell>
        </row>
        <row r="331">
          <cell r="A331" t="str">
            <v>Мельников Александр Сергеевич</v>
          </cell>
          <cell r="C331" t="str">
            <v>0905A</v>
          </cell>
          <cell r="D331" t="str">
            <v>ID ФАСР Спорт</v>
          </cell>
          <cell r="E331">
            <v>46104.821296296293</v>
          </cell>
          <cell r="F331" t="str">
            <v>pohmeJI@yandex.ru</v>
          </cell>
          <cell r="G331">
            <v>1</v>
          </cell>
          <cell r="H331">
            <v>32688</v>
          </cell>
          <cell r="I331" t="str">
            <v>ХМАО-Югра</v>
          </cell>
          <cell r="J331" t="str">
            <v>F3B, F5j</v>
          </cell>
        </row>
        <row r="332">
          <cell r="A332" t="str">
            <v>Мельников Владимир Леонидович</v>
          </cell>
          <cell r="C332" t="str">
            <v>840А</v>
          </cell>
          <cell r="D332" t="str">
            <v>ID ФАСР Спорт</v>
          </cell>
          <cell r="E332">
            <v>46070.672615740739</v>
          </cell>
          <cell r="F332" t="str">
            <v>cr-gaz@mail.ru</v>
          </cell>
          <cell r="G332">
            <v>2</v>
          </cell>
          <cell r="H332">
            <v>25633</v>
          </cell>
          <cell r="I332" t="str">
            <v>Московская область</v>
          </cell>
          <cell r="J332" t="str">
            <v>F-2D</v>
          </cell>
        </row>
        <row r="333">
          <cell r="A333" t="str">
            <v>Меньшиков Владимир Алексеевич</v>
          </cell>
          <cell r="C333">
            <v>248</v>
          </cell>
          <cell r="D333" t="str">
            <v xml:space="preserve">ID ФАСР </v>
          </cell>
          <cell r="E333" t="str">
            <v>Льготная</v>
          </cell>
          <cell r="F333" t="str">
            <v>aviacentr@yandex.ru</v>
          </cell>
          <cell r="G333" t="str">
            <v>ЗМС</v>
          </cell>
          <cell r="H333">
            <v>19538</v>
          </cell>
          <cell r="I333" t="str">
            <v>ХМАО-Югра</v>
          </cell>
          <cell r="J333" t="str">
            <v>S</v>
          </cell>
        </row>
        <row r="334">
          <cell r="A334" t="str">
            <v>Меркулов Михаил Константинович</v>
          </cell>
          <cell r="C334" t="str">
            <v>-</v>
          </cell>
          <cell r="D334" t="str">
            <v xml:space="preserve">ID ФАСР </v>
          </cell>
          <cell r="E334" t="str">
            <v>Льготная</v>
          </cell>
          <cell r="F334" t="str">
            <v>-</v>
          </cell>
          <cell r="G334" t="str">
            <v>СВК</v>
          </cell>
          <cell r="H334">
            <v>19775</v>
          </cell>
          <cell r="I334" t="str">
            <v>Пензенская область</v>
          </cell>
        </row>
        <row r="335">
          <cell r="A335" t="str">
            <v>Мещеряков Алексей Викторович</v>
          </cell>
          <cell r="B335">
            <v>2237678</v>
          </cell>
          <cell r="C335" t="str">
            <v>264A</v>
          </cell>
          <cell r="D335" t="str">
            <v>ID ФАСР Спорт</v>
          </cell>
          <cell r="E335">
            <v>46045.503101851849</v>
          </cell>
          <cell r="F335" t="str">
            <v>metall-bukva@yandex.ru</v>
          </cell>
          <cell r="G335" t="str">
            <v>Мастер спорта</v>
          </cell>
          <cell r="H335">
            <v>30678</v>
          </cell>
          <cell r="I335" t="str">
            <v>КБР</v>
          </cell>
          <cell r="J335" t="str">
            <v>F-1C</v>
          </cell>
        </row>
        <row r="336">
          <cell r="A336" t="str">
            <v>Мещерякова Оксана Николаевна</v>
          </cell>
          <cell r="C336" t="str">
            <v>6104R</v>
          </cell>
          <cell r="D336" t="str">
            <v>ID ФАСР Спорт</v>
          </cell>
          <cell r="E336">
            <v>46045.510034722225</v>
          </cell>
          <cell r="F336" t="str">
            <v>ponka07@mail.ru</v>
          </cell>
          <cell r="G336" t="str">
            <v>Б/Р</v>
          </cell>
          <cell r="H336">
            <v>29989</v>
          </cell>
          <cell r="I336" t="str">
            <v>Ивановская область</v>
          </cell>
          <cell r="J336" t="str">
            <v>F-1B</v>
          </cell>
        </row>
        <row r="337">
          <cell r="A337" t="str">
            <v>Михайлов Андрей Викторович</v>
          </cell>
          <cell r="C337" t="str">
            <v>6294R</v>
          </cell>
          <cell r="D337" t="str">
            <v>ID ФАСР Спорт</v>
          </cell>
          <cell r="E337">
            <v>46070.420740740738</v>
          </cell>
          <cell r="F337" t="str">
            <v>mihailov_75@mail.ru</v>
          </cell>
          <cell r="G337" t="str">
            <v>Б/Р</v>
          </cell>
          <cell r="H337">
            <v>27397</v>
          </cell>
          <cell r="I337" t="str">
            <v>ДНР</v>
          </cell>
          <cell r="J337" t="str">
            <v>F-1D</v>
          </cell>
        </row>
        <row r="338">
          <cell r="A338" t="str">
            <v>Михайлов Денис Юрьевич</v>
          </cell>
          <cell r="C338" t="str">
            <v>6393R</v>
          </cell>
          <cell r="D338" t="str">
            <v>ID ФАСР Спорт</v>
          </cell>
          <cell r="E338">
            <v>46095.144062500003</v>
          </cell>
          <cell r="F338" t="str">
            <v>gsxr600.82@mail.ru</v>
          </cell>
          <cell r="G338" t="str">
            <v>МСМК</v>
          </cell>
          <cell r="H338">
            <v>30003</v>
          </cell>
          <cell r="I338" t="str">
            <v>Белгородская область</v>
          </cell>
          <cell r="J338" t="str">
            <v>F-2D</v>
          </cell>
        </row>
        <row r="339">
          <cell r="A339" t="str">
            <v>Михайлов Денис Юрьевич</v>
          </cell>
          <cell r="C339" t="str">
            <v>6393R</v>
          </cell>
          <cell r="D339" t="str">
            <v>ID ФАСР Спорт</v>
          </cell>
          <cell r="E339">
            <v>46095.144062500003</v>
          </cell>
          <cell r="F339" t="str">
            <v>gsxr600.82@mail.ru</v>
          </cell>
          <cell r="G339" t="str">
            <v>МСМК</v>
          </cell>
          <cell r="H339">
            <v>30003</v>
          </cell>
          <cell r="I339" t="str">
            <v>Белгородская область</v>
          </cell>
          <cell r="J339" t="str">
            <v>F-2D</v>
          </cell>
        </row>
        <row r="340">
          <cell r="A340" t="str">
            <v>Михайлов Игорь Евгеньевич</v>
          </cell>
          <cell r="C340" t="str">
            <v>6466R</v>
          </cell>
          <cell r="D340" t="str">
            <v>ID ФАСР Спорт</v>
          </cell>
          <cell r="E340">
            <v>46066.966562499998</v>
          </cell>
          <cell r="F340" t="str">
            <v>wizard222@inbox.ru</v>
          </cell>
          <cell r="G340" t="str">
            <v>КМС</v>
          </cell>
          <cell r="H340">
            <v>24880</v>
          </cell>
          <cell r="I340" t="str">
            <v>Россия</v>
          </cell>
          <cell r="J340" t="str">
            <v>F-2D</v>
          </cell>
        </row>
        <row r="341">
          <cell r="A341" t="str">
            <v>Михайлов Павел Владимирович</v>
          </cell>
          <cell r="C341" t="str">
            <v>0156А</v>
          </cell>
          <cell r="D341" t="str">
            <v>ID ФАСР Спорт</v>
          </cell>
          <cell r="E341">
            <v>46035.925104166665</v>
          </cell>
          <cell r="F341" t="str">
            <v>mikhaylov_pavel@list.ru</v>
          </cell>
          <cell r="G341" t="str">
            <v>МС</v>
          </cell>
          <cell r="H341">
            <v>28771</v>
          </cell>
          <cell r="I341" t="str">
            <v>Москва</v>
          </cell>
          <cell r="J341" t="str">
            <v>F-2D</v>
          </cell>
        </row>
        <row r="342">
          <cell r="A342" t="str">
            <v xml:space="preserve">Михайлов Сергей Владимирович </v>
          </cell>
          <cell r="C342" t="str">
            <v>1904A</v>
          </cell>
          <cell r="D342" t="str">
            <v>ID ФАСР Спорт</v>
          </cell>
          <cell r="E342">
            <v>46049.431712962964</v>
          </cell>
          <cell r="F342" t="str">
            <v>funfly@yandex.ru</v>
          </cell>
          <cell r="G342" t="str">
            <v>КМС</v>
          </cell>
          <cell r="H342">
            <v>25653</v>
          </cell>
          <cell r="I342" t="str">
            <v>Санкт-Петербург</v>
          </cell>
          <cell r="J342" t="str">
            <v>F-3D 1/2</v>
          </cell>
        </row>
        <row r="343">
          <cell r="A343" t="str">
            <v>Михайлова Екатерина Сергеевна</v>
          </cell>
          <cell r="C343" t="str">
            <v>5539A</v>
          </cell>
          <cell r="D343" t="str">
            <v>ID ФАСР Спорт</v>
          </cell>
          <cell r="E343">
            <v>46059.520173611112</v>
          </cell>
          <cell r="F343" t="str">
            <v>flykat1@mail.ru</v>
          </cell>
          <cell r="G343" t="str">
            <v>КМС</v>
          </cell>
          <cell r="H343">
            <v>34217</v>
          </cell>
          <cell r="I343" t="str">
            <v>Санкт-Петербург</v>
          </cell>
          <cell r="J343" t="str">
            <v>F-3D 1/2</v>
          </cell>
        </row>
        <row r="344">
          <cell r="A344" t="str">
            <v>Михалков Юрий Витальевич</v>
          </cell>
          <cell r="C344" t="str">
            <v>5140А</v>
          </cell>
          <cell r="D344" t="str">
            <v>ID ФАСР Спорт</v>
          </cell>
          <cell r="E344">
            <v>46077.487337962964</v>
          </cell>
          <cell r="F344" t="str">
            <v>yuriyextrim@bk.ru</v>
          </cell>
          <cell r="G344">
            <v>2</v>
          </cell>
          <cell r="H344">
            <v>24111</v>
          </cell>
          <cell r="I344" t="str">
            <v>Москва</v>
          </cell>
          <cell r="J344" t="str">
            <v>F-2D</v>
          </cell>
        </row>
        <row r="345">
          <cell r="A345" t="str">
            <v>Михонов Павел Сергеевич</v>
          </cell>
          <cell r="C345">
            <v>1202</v>
          </cell>
          <cell r="D345" t="str">
            <v>ID ФАСР Спорт</v>
          </cell>
          <cell r="E345">
            <v>46069.967662037037</v>
          </cell>
          <cell r="F345" t="str">
            <v>pavel.mixonov@gmail.com</v>
          </cell>
          <cell r="G345" t="str">
            <v>МСМК</v>
          </cell>
          <cell r="H345">
            <v>30147</v>
          </cell>
          <cell r="I345" t="str">
            <v>Москва</v>
          </cell>
          <cell r="J345" t="str">
            <v>F-2C</v>
          </cell>
        </row>
        <row r="346">
          <cell r="A346" t="str">
            <v>Михрин Александр Апполонович</v>
          </cell>
          <cell r="C346">
            <v>1828</v>
          </cell>
          <cell r="D346" t="str">
            <v>ID ФАСР Спорт</v>
          </cell>
          <cell r="E346">
            <v>46096.748645833337</v>
          </cell>
          <cell r="F346" t="str">
            <v>amikhrin@rambler.ru</v>
          </cell>
          <cell r="G346">
            <v>3</v>
          </cell>
          <cell r="H346">
            <v>21850</v>
          </cell>
          <cell r="I346" t="str">
            <v>Москва</v>
          </cell>
          <cell r="J346" t="str">
            <v>F-3A</v>
          </cell>
        </row>
        <row r="347">
          <cell r="A347" t="str">
            <v>МИЦИХ Вадим Васильевич</v>
          </cell>
          <cell r="C347">
            <v>3076</v>
          </cell>
          <cell r="D347" t="str">
            <v>ID ФАСР Спорт</v>
          </cell>
          <cell r="E347" t="str">
            <v>РО 03.03.2026</v>
          </cell>
          <cell r="F347" t="str">
            <v>Micihvadim97@mail.ru</v>
          </cell>
          <cell r="G347" t="str">
            <v>Мастер спорта</v>
          </cell>
          <cell r="H347">
            <v>35730</v>
          </cell>
          <cell r="I347" t="str">
            <v>Тюменская область</v>
          </cell>
          <cell r="J347" t="str">
            <v>F-2D</v>
          </cell>
        </row>
        <row r="348">
          <cell r="A348" t="str">
            <v xml:space="preserve">МИЦИХ Евгения Александровна </v>
          </cell>
          <cell r="C348" t="str">
            <v>6461R</v>
          </cell>
          <cell r="D348" t="str">
            <v xml:space="preserve">ID ФАСР </v>
          </cell>
          <cell r="E348" t="str">
            <v>РО 03.03.2026</v>
          </cell>
          <cell r="F348" t="str">
            <v>tmn_esha@mail.ru</v>
          </cell>
          <cell r="G348" t="str">
            <v>Судья</v>
          </cell>
          <cell r="H348">
            <v>34805</v>
          </cell>
          <cell r="I348" t="str">
            <v>Тюменская область</v>
          </cell>
          <cell r="J348" t="str">
            <v>-</v>
          </cell>
        </row>
        <row r="349">
          <cell r="A349" t="str">
            <v>Мкртчян Гарри Саркисович</v>
          </cell>
          <cell r="C349">
            <v>1092</v>
          </cell>
          <cell r="D349" t="str">
            <v>ID ФАСР Спорт</v>
          </cell>
          <cell r="E349">
            <v>46077.958865740744</v>
          </cell>
          <cell r="F349" t="str">
            <v>garrif1a@mail.ru</v>
          </cell>
          <cell r="G349" t="str">
            <v>Мастер спорта</v>
          </cell>
          <cell r="H349" t="str">
            <v>20.06.1971.</v>
          </cell>
          <cell r="I349" t="str">
            <v>Волгоградская область</v>
          </cell>
          <cell r="J349" t="str">
            <v>F-1A</v>
          </cell>
        </row>
        <row r="350">
          <cell r="A350" t="str">
            <v>Моисеев Вячеслав Викторович</v>
          </cell>
          <cell r="C350" t="str">
            <v>6299R</v>
          </cell>
          <cell r="D350" t="str">
            <v>ID ФАСР Спорт</v>
          </cell>
          <cell r="E350">
            <v>46085.627905092595</v>
          </cell>
          <cell r="F350" t="str">
            <v>texkom70@yandex.ru</v>
          </cell>
          <cell r="G350">
            <v>3</v>
          </cell>
          <cell r="H350">
            <v>26050</v>
          </cell>
          <cell r="I350" t="str">
            <v>Московская область</v>
          </cell>
          <cell r="J350" t="str">
            <v>F-2D</v>
          </cell>
        </row>
        <row r="351">
          <cell r="A351" t="str">
            <v>Морозов Александр Анатольевич</v>
          </cell>
          <cell r="C351">
            <v>1990</v>
          </cell>
          <cell r="D351" t="str">
            <v>ID ФАСР Спорт</v>
          </cell>
          <cell r="E351">
            <v>46089.975578703707</v>
          </cell>
          <cell r="F351" t="str">
            <v>morozovarmavir@mail.ru</v>
          </cell>
          <cell r="G351" t="str">
            <v>Мастер спорта</v>
          </cell>
          <cell r="H351">
            <v>25744</v>
          </cell>
          <cell r="I351" t="str">
            <v>Краснодарский край</v>
          </cell>
          <cell r="J351" t="str">
            <v>F-1C</v>
          </cell>
        </row>
        <row r="352">
          <cell r="A352" t="str">
            <v>Морозов Вячеслав Сергеевич</v>
          </cell>
          <cell r="C352" t="str">
            <v>5151A</v>
          </cell>
          <cell r="D352" t="str">
            <v>ID ФАСР Спорт</v>
          </cell>
          <cell r="E352">
            <v>46100.565648148149</v>
          </cell>
          <cell r="F352" t="str">
            <v>Slmorozov89@mail.ru</v>
          </cell>
          <cell r="G352" t="str">
            <v>Мастер спорта</v>
          </cell>
          <cell r="H352">
            <v>32634</v>
          </cell>
          <cell r="I352" t="str">
            <v>Москва</v>
          </cell>
          <cell r="J352" t="str">
            <v>F-2D</v>
          </cell>
        </row>
        <row r="353">
          <cell r="A353" t="str">
            <v>Москвитин Максим Анатольевич</v>
          </cell>
          <cell r="C353">
            <v>1907</v>
          </cell>
          <cell r="D353" t="str">
            <v>ID ФАСР Спорт</v>
          </cell>
          <cell r="E353">
            <v>46092.385509259257</v>
          </cell>
          <cell r="F353" t="str">
            <v>astra-aerostyle@yandex.ru</v>
          </cell>
          <cell r="G353" t="str">
            <v>КМС</v>
          </cell>
          <cell r="H353">
            <v>30315</v>
          </cell>
          <cell r="I353" t="str">
            <v>Краснодарский край</v>
          </cell>
          <cell r="J353" t="str">
            <v>F-2D</v>
          </cell>
        </row>
        <row r="354">
          <cell r="A354" t="str">
            <v>Мохов Евгений Сергеевич</v>
          </cell>
          <cell r="B354" t="str">
            <v>ID 1257783</v>
          </cell>
          <cell r="C354" t="str">
            <v>1173А</v>
          </cell>
          <cell r="D354" t="str">
            <v xml:space="preserve">ID ФАСР спорт </v>
          </cell>
          <cell r="E354" t="str">
            <v>РОСО 09.02.2026</v>
          </cell>
          <cell r="F354" t="str">
            <v>jonefly@mail.ru</v>
          </cell>
          <cell r="G354">
            <v>2</v>
          </cell>
          <cell r="H354">
            <v>25047</v>
          </cell>
          <cell r="I354" t="str">
            <v>Свердловская область</v>
          </cell>
          <cell r="J354" t="str">
            <v>F-2D</v>
          </cell>
        </row>
        <row r="355">
          <cell r="A355" t="str">
            <v>Муртазаев Анваржан Ахмаджонович</v>
          </cell>
          <cell r="C355" t="str">
            <v>1718A</v>
          </cell>
          <cell r="D355" t="str">
            <v>ID ФАСР Спорт</v>
          </cell>
          <cell r="E355">
            <v>46038.897118055553</v>
          </cell>
          <cell r="F355" t="str">
            <v>Anvarkin@list.ru</v>
          </cell>
          <cell r="G355" t="str">
            <v>КМС</v>
          </cell>
          <cell r="H355">
            <v>29799</v>
          </cell>
          <cell r="I355" t="str">
            <v>Удмуртия</v>
          </cell>
          <cell r="J355" t="str">
            <v>F-3D 1/2F-3D</v>
          </cell>
        </row>
        <row r="356">
          <cell r="A356" t="str">
            <v>Назаров Александр Александрович</v>
          </cell>
          <cell r="C356">
            <v>66</v>
          </cell>
          <cell r="D356" t="str">
            <v>ID ФАСР Спорт</v>
          </cell>
          <cell r="E356">
            <v>46092.589375000003</v>
          </cell>
          <cell r="F356" t="str">
            <v>nazarov_vl@inbox.ru</v>
          </cell>
          <cell r="G356" t="str">
            <v>Мастер спорта</v>
          </cell>
          <cell r="H356">
            <v>32455</v>
          </cell>
          <cell r="I356" t="str">
            <v>Москва</v>
          </cell>
          <cell r="J356" t="str">
            <v>F-1C</v>
          </cell>
        </row>
        <row r="357">
          <cell r="A357" t="str">
            <v>Назаров Алексей Юрьевич</v>
          </cell>
          <cell r="B357">
            <v>189402</v>
          </cell>
          <cell r="C357" t="str">
            <v>771A</v>
          </cell>
          <cell r="D357" t="str">
            <v>ID ФАСР Спорт</v>
          </cell>
          <cell r="E357">
            <v>46091.541585648149</v>
          </cell>
          <cell r="F357" t="str">
            <v>alexey.nazarov@inbox.ru</v>
          </cell>
          <cell r="G357" t="str">
            <v>Мастер спорта</v>
          </cell>
          <cell r="H357">
            <v>25996</v>
          </cell>
          <cell r="I357" t="str">
            <v>Новосибирская область</v>
          </cell>
          <cell r="J357" t="str">
            <v>F-2D</v>
          </cell>
        </row>
        <row r="358">
          <cell r="A358" t="str">
            <v>Назаров Артём Александрович</v>
          </cell>
          <cell r="C358" t="str">
            <v>6457R</v>
          </cell>
          <cell r="D358" t="str">
            <v xml:space="preserve">ID ФАСР </v>
          </cell>
          <cell r="E358">
            <v>46050.420532407406</v>
          </cell>
          <cell r="F358" t="str">
            <v>nazart-22@yandex.ru</v>
          </cell>
          <cell r="G358" t="str">
            <v>Б/Р</v>
          </cell>
          <cell r="H358">
            <v>31511</v>
          </cell>
          <cell r="I358" t="str">
            <v>Архангельская область</v>
          </cell>
          <cell r="J358" t="str">
            <v>F-9U</v>
          </cell>
        </row>
        <row r="359">
          <cell r="A359" t="str">
            <v>Налоев Андрей Николаевич</v>
          </cell>
          <cell r="C359">
            <v>305</v>
          </cell>
          <cell r="D359" t="str">
            <v>ID ФАСР Спорт</v>
          </cell>
          <cell r="E359">
            <v>46099.324479166666</v>
          </cell>
          <cell r="F359" t="str">
            <v>naloev@mail.ru</v>
          </cell>
          <cell r="G359" t="str">
            <v>Мастер спорта</v>
          </cell>
          <cell r="H359">
            <v>31726</v>
          </cell>
          <cell r="I359" t="str">
            <v>КБР</v>
          </cell>
          <cell r="J359" t="str">
            <v>F-1A</v>
          </cell>
        </row>
        <row r="360">
          <cell r="A360" t="str">
            <v>Наркевич Павел Владимирович</v>
          </cell>
          <cell r="C360" t="str">
            <v>4352А</v>
          </cell>
          <cell r="D360" t="str">
            <v>ID ФАСР Спорт</v>
          </cell>
          <cell r="E360">
            <v>46035.485069444447</v>
          </cell>
          <cell r="F360" t="str">
            <v>efps@mail.ru</v>
          </cell>
          <cell r="G360" t="str">
            <v>МСМК</v>
          </cell>
          <cell r="H360" t="str">
            <v>28.03.1964 г.</v>
          </cell>
          <cell r="I360" t="str">
            <v>Москва</v>
          </cell>
          <cell r="J360" t="str">
            <v>F-2D</v>
          </cell>
        </row>
        <row r="361">
          <cell r="A361" t="str">
            <v>Наумова Наталия Валерьевна</v>
          </cell>
          <cell r="B361">
            <v>462101</v>
          </cell>
          <cell r="C361" t="str">
            <v>1850А</v>
          </cell>
          <cell r="D361" t="str">
            <v>ID ФАСР Спорт</v>
          </cell>
          <cell r="E361">
            <v>46059.77003472222</v>
          </cell>
          <cell r="F361" t="str">
            <v>naumova_nv2018@mail.ru</v>
          </cell>
          <cell r="G361" t="str">
            <v>Мастер спорта</v>
          </cell>
          <cell r="H361">
            <v>26496</v>
          </cell>
          <cell r="I361" t="str">
            <v>Саратовская область</v>
          </cell>
          <cell r="J361" t="str">
            <v>S</v>
          </cell>
        </row>
        <row r="362">
          <cell r="A362" t="str">
            <v>НЕВЕРОВ Дмитрий Николаевич</v>
          </cell>
          <cell r="C362" t="str">
            <v>6059R</v>
          </cell>
          <cell r="D362" t="str">
            <v xml:space="preserve">ID ФАСР </v>
          </cell>
          <cell r="E362" t="str">
            <v>РО 03.03.2026</v>
          </cell>
          <cell r="F362" t="str">
            <v>avia-modelka_1970@mail.ru</v>
          </cell>
          <cell r="G362" t="str">
            <v>Судья</v>
          </cell>
          <cell r="H362">
            <v>25641</v>
          </cell>
          <cell r="I362" t="str">
            <v>Тюменская область</v>
          </cell>
          <cell r="J362" t="str">
            <v>-</v>
          </cell>
        </row>
        <row r="363">
          <cell r="A363" t="str">
            <v xml:space="preserve">Нелидин Сергей Викторвич </v>
          </cell>
          <cell r="C363" t="str">
            <v>6395R</v>
          </cell>
          <cell r="D363" t="str">
            <v xml:space="preserve">ID ФАСР </v>
          </cell>
          <cell r="E363" t="str">
            <v>Льготная</v>
          </cell>
          <cell r="F363" t="str">
            <v>nelidin60@mail.ru</v>
          </cell>
          <cell r="G363" t="str">
            <v>Мастер спорта</v>
          </cell>
          <cell r="H363">
            <v>21939</v>
          </cell>
          <cell r="I363" t="str">
            <v>Ростовская область</v>
          </cell>
          <cell r="J363" t="str">
            <v>F-4B</v>
          </cell>
        </row>
        <row r="364">
          <cell r="A364" t="str">
            <v>Нелюбин Вадим Викторович</v>
          </cell>
          <cell r="C364" t="str">
            <v>5187A</v>
          </cell>
          <cell r="D364" t="str">
            <v>ID ФАСР</v>
          </cell>
          <cell r="E364">
            <v>46058.225393518522</v>
          </cell>
          <cell r="F364" t="str">
            <v>nelvad@mail.ru</v>
          </cell>
          <cell r="G364" t="str">
            <v>Б/Р</v>
          </cell>
          <cell r="H364">
            <v>24336</v>
          </cell>
          <cell r="I364" t="str">
            <v>Иркутская область</v>
          </cell>
          <cell r="J364" t="str">
            <v>-</v>
          </cell>
        </row>
        <row r="365">
          <cell r="A365" t="str">
            <v>Нестеров Александр Николаевич</v>
          </cell>
          <cell r="C365" t="str">
            <v>6190R</v>
          </cell>
          <cell r="D365" t="str">
            <v>ID ФАСР Спорт</v>
          </cell>
          <cell r="E365">
            <v>46083.290011574078</v>
          </cell>
          <cell r="F365" t="str">
            <v>a.nesterov22@yandex.ru</v>
          </cell>
          <cell r="G365">
            <v>2</v>
          </cell>
          <cell r="H365">
            <v>32347</v>
          </cell>
          <cell r="I365" t="str">
            <v>Алтайский край</v>
          </cell>
          <cell r="J365" t="str">
            <v>F-1C</v>
          </cell>
        </row>
        <row r="366">
          <cell r="A366" t="str">
            <v>Нечаев Михаил Александрович</v>
          </cell>
          <cell r="C366" t="str">
            <v>6113R</v>
          </cell>
          <cell r="D366" t="str">
            <v>ID ФАСР Спорт</v>
          </cell>
          <cell r="E366">
            <v>46092.321493055555</v>
          </cell>
          <cell r="F366" t="str">
            <v>nma13@ya.ru</v>
          </cell>
          <cell r="G366">
            <v>2</v>
          </cell>
          <cell r="H366">
            <v>29192</v>
          </cell>
          <cell r="I366" t="str">
            <v>Калужская область</v>
          </cell>
          <cell r="J366" t="str">
            <v>F-2D</v>
          </cell>
        </row>
        <row r="367">
          <cell r="A367" t="str">
            <v>Нечеухин Николай Алексеевич</v>
          </cell>
          <cell r="C367" t="str">
            <v>5001A</v>
          </cell>
          <cell r="D367" t="str">
            <v>ID ФАСР Спорт</v>
          </cell>
          <cell r="E367">
            <v>46093.572939814818</v>
          </cell>
          <cell r="F367" t="str">
            <v>lex@mpm.com.ru</v>
          </cell>
          <cell r="G367" t="str">
            <v>ЗМС</v>
          </cell>
          <cell r="H367">
            <v>23876</v>
          </cell>
          <cell r="I367" t="str">
            <v>ЯНАО</v>
          </cell>
          <cell r="J367" t="str">
            <v>F2D</v>
          </cell>
        </row>
        <row r="368">
          <cell r="A368" t="str">
            <v>Нещадимов Владимир Борисович</v>
          </cell>
          <cell r="C368" t="str">
            <v>5308А</v>
          </cell>
          <cell r="D368" t="str">
            <v>ID ФАСР Спорт</v>
          </cell>
          <cell r="E368">
            <v>46081.512233796297</v>
          </cell>
          <cell r="F368" t="str">
            <v>volodo1969@mail.ru</v>
          </cell>
          <cell r="G368">
            <v>3</v>
          </cell>
          <cell r="H368">
            <v>28071969</v>
          </cell>
          <cell r="I368" t="str">
            <v>ДНР</v>
          </cell>
          <cell r="J368" t="str">
            <v>F-2D</v>
          </cell>
        </row>
        <row r="369">
          <cell r="A369" t="str">
            <v>Нещадимов Владимир Борисович</v>
          </cell>
          <cell r="C369" t="str">
            <v>5308А</v>
          </cell>
          <cell r="D369" t="str">
            <v>ID ФАСР Спорт</v>
          </cell>
          <cell r="E369">
            <v>46086.692800925928</v>
          </cell>
          <cell r="F369" t="str">
            <v>igor.stronov@mail.ru</v>
          </cell>
          <cell r="G369">
            <v>3</v>
          </cell>
          <cell r="H369">
            <v>25412</v>
          </cell>
          <cell r="I369" t="str">
            <v>ДНР</v>
          </cell>
          <cell r="J369" t="str">
            <v>F-2D</v>
          </cell>
        </row>
        <row r="370">
          <cell r="A370" t="str">
            <v>Нижегородцев Евгений Николаевич</v>
          </cell>
          <cell r="B370">
            <v>2294122</v>
          </cell>
          <cell r="C370" t="str">
            <v>4057A</v>
          </cell>
          <cell r="D370" t="str">
            <v xml:space="preserve">ID ФАСР </v>
          </cell>
          <cell r="E370" t="str">
            <v>Льготная</v>
          </cell>
          <cell r="F370" t="str">
            <v>anton.semenovykh@bk.ru</v>
          </cell>
          <cell r="G370" t="str">
            <v>КМС</v>
          </cell>
          <cell r="H370">
            <v>21446</v>
          </cell>
          <cell r="I370" t="str">
            <v>Красноярский край</v>
          </cell>
          <cell r="J370" t="str">
            <v>F-4B</v>
          </cell>
        </row>
        <row r="371">
          <cell r="A371" t="str">
            <v>Никифоров Дмитрий Валерьевич</v>
          </cell>
          <cell r="C371" t="str">
            <v>2837A</v>
          </cell>
          <cell r="D371" t="str">
            <v>ID ФАСР Спорт</v>
          </cell>
          <cell r="E371">
            <v>46050.892847222225</v>
          </cell>
          <cell r="F371" t="str">
            <v>Dimetr2000@yandex.ru</v>
          </cell>
          <cell r="G371" t="str">
            <v>КМС</v>
          </cell>
          <cell r="H371">
            <v>29069</v>
          </cell>
          <cell r="I371" t="str">
            <v>Вологодская область</v>
          </cell>
          <cell r="J371" t="str">
            <v>F-2D.F-1C</v>
          </cell>
        </row>
        <row r="372">
          <cell r="A372" t="str">
            <v>Никифорова Анастасия Павловна</v>
          </cell>
          <cell r="C372" t="str">
            <v>6451R</v>
          </cell>
          <cell r="D372" t="str">
            <v>ID ФАСР Спорт</v>
          </cell>
          <cell r="E372">
            <v>46044.838726851849</v>
          </cell>
          <cell r="F372" t="str">
            <v>nastnik001@gmail.com</v>
          </cell>
          <cell r="G372">
            <v>2</v>
          </cell>
          <cell r="H372">
            <v>39378</v>
          </cell>
          <cell r="I372" t="str">
            <v>Москва</v>
          </cell>
          <cell r="J372" t="str">
            <v>F-2D</v>
          </cell>
        </row>
        <row r="373">
          <cell r="A373" t="str">
            <v xml:space="preserve">Никулин Александр Васильевич </v>
          </cell>
          <cell r="C373" t="str">
            <v>6137R</v>
          </cell>
          <cell r="D373" t="str">
            <v xml:space="preserve">ID ФАСР </v>
          </cell>
          <cell r="E373" t="str">
            <v>Льготная</v>
          </cell>
          <cell r="F373" t="str">
            <v>sinner2006@inbox.ru</v>
          </cell>
          <cell r="G373" t="str">
            <v>Б/Р</v>
          </cell>
          <cell r="H373">
            <v>22047</v>
          </cell>
          <cell r="I373" t="str">
            <v>Санкт-Петербург</v>
          </cell>
          <cell r="J373" t="str">
            <v xml:space="preserve">F-4C , F-3A </v>
          </cell>
        </row>
        <row r="374">
          <cell r="A374" t="str">
            <v xml:space="preserve">Никулин Сергей Викторович </v>
          </cell>
          <cell r="B374">
            <v>2940707</v>
          </cell>
          <cell r="C374">
            <v>1495</v>
          </cell>
          <cell r="D374" t="str">
            <v>ID ФАСР Спорт</v>
          </cell>
          <cell r="E374">
            <v>46049.377280092594</v>
          </cell>
          <cell r="F374" t="str">
            <v>nsv-sar@mail.ru</v>
          </cell>
          <cell r="G374" t="str">
            <v>Мастер спорта</v>
          </cell>
          <cell r="H374">
            <v>27568</v>
          </cell>
          <cell r="I374" t="str">
            <v>Саратовская обл</v>
          </cell>
          <cell r="J374" t="str">
            <v>F-2D</v>
          </cell>
        </row>
        <row r="375">
          <cell r="A375" t="str">
            <v>Ничипорук Александр Игоревич</v>
          </cell>
          <cell r="C375" t="str">
            <v>2324A</v>
          </cell>
          <cell r="D375" t="str">
            <v xml:space="preserve">ID ФАСР </v>
          </cell>
          <cell r="E375" t="str">
            <v>Льготная</v>
          </cell>
          <cell r="F375" t="str">
            <v>expert21@bk.ru</v>
          </cell>
          <cell r="G375" t="str">
            <v>Мастер спорта</v>
          </cell>
          <cell r="H375">
            <v>21480</v>
          </cell>
          <cell r="I375" t="str">
            <v>Тульская область</v>
          </cell>
        </row>
        <row r="376">
          <cell r="A376" t="str">
            <v xml:space="preserve">Новиков Александр Викторович </v>
          </cell>
          <cell r="C376" t="str">
            <v>0892</v>
          </cell>
          <cell r="D376" t="str">
            <v xml:space="preserve">ID ФАСР </v>
          </cell>
          <cell r="E376" t="str">
            <v>Льготная</v>
          </cell>
          <cell r="F376" t="str">
            <v>nivikov6452alex@icloud.com</v>
          </cell>
          <cell r="G376" t="str">
            <v>Б/Р</v>
          </cell>
          <cell r="H376">
            <v>19108</v>
          </cell>
          <cell r="I376" t="str">
            <v xml:space="preserve">Самарская область </v>
          </cell>
        </row>
        <row r="377">
          <cell r="A377" t="str">
            <v>Новиков Роман Николаевич</v>
          </cell>
          <cell r="C377" t="str">
            <v>4187A</v>
          </cell>
          <cell r="D377" t="str">
            <v xml:space="preserve">ID ФАСР </v>
          </cell>
          <cell r="E377">
            <v>46043.771192129629</v>
          </cell>
          <cell r="F377" t="str">
            <v>novikov.hobby@gmail.com</v>
          </cell>
          <cell r="G377" t="str">
            <v>Б/Р</v>
          </cell>
          <cell r="H377">
            <v>28217</v>
          </cell>
          <cell r="I377" t="str">
            <v>Смоленская обл.</v>
          </cell>
        </row>
        <row r="378">
          <cell r="A378" t="str">
            <v>Норин Александр Олегович</v>
          </cell>
          <cell r="C378" t="str">
            <v>0211А</v>
          </cell>
          <cell r="D378" t="str">
            <v>ID ФАСР Спорт</v>
          </cell>
          <cell r="E378">
            <v>46091.329756944448</v>
          </cell>
          <cell r="F378" t="str">
            <v>norinaleksandr@mail.ru</v>
          </cell>
          <cell r="G378" t="str">
            <v>КМС</v>
          </cell>
          <cell r="H378">
            <v>32413</v>
          </cell>
          <cell r="I378" t="str">
            <v>Пермский край</v>
          </cell>
          <cell r="J378" t="str">
            <v>F-3J</v>
          </cell>
        </row>
        <row r="379">
          <cell r="A379" t="str">
            <v>Норин Сергей Олегович</v>
          </cell>
          <cell r="C379">
            <v>1796</v>
          </cell>
          <cell r="D379" t="str">
            <v>ID ФАСР Спорт</v>
          </cell>
          <cell r="E379">
            <v>46076.716817129629</v>
          </cell>
          <cell r="F379" t="str">
            <v>norin_sergey@mail.ru</v>
          </cell>
          <cell r="G379" t="str">
            <v>Мастер спорта</v>
          </cell>
          <cell r="H379">
            <v>31623</v>
          </cell>
          <cell r="I379" t="str">
            <v>Пермский край</v>
          </cell>
          <cell r="J379" t="str">
            <v>F-1B</v>
          </cell>
        </row>
        <row r="380">
          <cell r="A380" t="str">
            <v>Норицин Михаил Сергеевич</v>
          </cell>
          <cell r="B380">
            <v>2326677</v>
          </cell>
          <cell r="C380" t="str">
            <v>3189A</v>
          </cell>
          <cell r="D380" t="str">
            <v>ID ФАСР Спорт</v>
          </cell>
          <cell r="E380">
            <v>46105.510162037041</v>
          </cell>
          <cell r="F380" t="str">
            <v>nms777@mail.ru</v>
          </cell>
          <cell r="G380" t="str">
            <v>МСМК</v>
          </cell>
          <cell r="H380">
            <v>28884</v>
          </cell>
          <cell r="I380" t="str">
            <v>Саратовская область</v>
          </cell>
          <cell r="J380" t="str">
            <v>S-7</v>
          </cell>
        </row>
        <row r="381">
          <cell r="A381" t="str">
            <v>Нурисламов Рафил Ралифович</v>
          </cell>
          <cell r="B381" t="str">
            <v>ID 0824849</v>
          </cell>
          <cell r="C381" t="str">
            <v>3300А</v>
          </cell>
          <cell r="D381" t="str">
            <v xml:space="preserve">ID ФАСР спорт </v>
          </cell>
          <cell r="E381" t="str">
            <v>РОСО 09.02.2026</v>
          </cell>
          <cell r="F381" t="str">
            <v>danilivannikov51@gmail.com</v>
          </cell>
          <cell r="G381" t="str">
            <v>Мастер спорта</v>
          </cell>
          <cell r="H381">
            <v>22941</v>
          </cell>
          <cell r="I381" t="str">
            <v>Свердловская область</v>
          </cell>
          <cell r="J381" t="str">
            <v>F-1С</v>
          </cell>
        </row>
        <row r="382">
          <cell r="A382" t="str">
            <v>Овчаренко Максим Олегович</v>
          </cell>
          <cell r="C382" t="str">
            <v>4312A</v>
          </cell>
          <cell r="D382" t="str">
            <v>ID ФАСР Спорт</v>
          </cell>
          <cell r="E382">
            <v>46101.79409722222</v>
          </cell>
          <cell r="F382" t="str">
            <v>2006_maximmm@mail.ru</v>
          </cell>
          <cell r="G382">
            <v>1</v>
          </cell>
          <cell r="H382">
            <v>38899</v>
          </cell>
          <cell r="I382" t="str">
            <v>КБР</v>
          </cell>
          <cell r="J382" t="str">
            <v>F-1B</v>
          </cell>
        </row>
        <row r="383">
          <cell r="A383" t="str">
            <v>Орлов Владислав Валериевич</v>
          </cell>
          <cell r="C383" t="str">
            <v>6045R</v>
          </cell>
          <cell r="D383" t="str">
            <v>ID ФАСР Спорт</v>
          </cell>
          <cell r="E383">
            <v>46099.49255787037</v>
          </cell>
          <cell r="F383" t="str">
            <v>tequila-s@mail.ru</v>
          </cell>
          <cell r="G383">
            <v>2</v>
          </cell>
          <cell r="H383">
            <v>26728</v>
          </cell>
          <cell r="I383" t="str">
            <v>Самарская область</v>
          </cell>
          <cell r="J383" t="str">
            <v>F-1A</v>
          </cell>
        </row>
        <row r="384">
          <cell r="A384" t="str">
            <v>Осинцев Иван Андреевич</v>
          </cell>
          <cell r="B384" t="str">
            <v>ID 0833315</v>
          </cell>
          <cell r="C384" t="str">
            <v>209А</v>
          </cell>
          <cell r="D384" t="str">
            <v xml:space="preserve">ID ФАСР спорт </v>
          </cell>
          <cell r="E384" t="str">
            <v>РОСО 09.02.2026</v>
          </cell>
          <cell r="F384" t="str">
            <v>darfin@bk.ru</v>
          </cell>
          <cell r="G384">
            <v>3</v>
          </cell>
          <cell r="H384">
            <v>34273</v>
          </cell>
          <cell r="I384" t="str">
            <v>Свердловская область</v>
          </cell>
          <cell r="J384" t="str">
            <v>F-3D</v>
          </cell>
        </row>
        <row r="385">
          <cell r="A385" t="str">
            <v>ОСИПОВ Антон Дмитриевич</v>
          </cell>
          <cell r="C385" t="str">
            <v>5154A</v>
          </cell>
          <cell r="D385" t="str">
            <v>ID ФАСР Спорт</v>
          </cell>
          <cell r="E385" t="str">
            <v>РО 03.03.2026</v>
          </cell>
          <cell r="F385" t="str">
            <v>astaroth72@yandex.ru</v>
          </cell>
          <cell r="G385" t="str">
            <v>КМС</v>
          </cell>
          <cell r="H385">
            <v>38470</v>
          </cell>
          <cell r="I385" t="str">
            <v>Тюменская область</v>
          </cell>
          <cell r="J385" t="str">
            <v>F-2D</v>
          </cell>
        </row>
        <row r="386">
          <cell r="A386" t="str">
            <v>Остроухов Александр Федорович</v>
          </cell>
          <cell r="C386">
            <v>1035</v>
          </cell>
          <cell r="D386" t="str">
            <v>ID ФАСР Спорт</v>
          </cell>
          <cell r="E386" t="str">
            <v>Льготная</v>
          </cell>
          <cell r="F386" t="str">
            <v>dimzah73@yandex.ru</v>
          </cell>
          <cell r="G386" t="str">
            <v>Мастер спорта</v>
          </cell>
          <cell r="H386">
            <v>22549</v>
          </cell>
          <cell r="I386" t="str">
            <v>Московская область</v>
          </cell>
          <cell r="J386" t="str">
            <v>F-2D</v>
          </cell>
        </row>
        <row r="387">
          <cell r="A387" t="str">
            <v>Павелин Алексей Анатольевич</v>
          </cell>
          <cell r="C387" t="str">
            <v>5008А</v>
          </cell>
          <cell r="D387" t="str">
            <v>ID ФАСР Спорт</v>
          </cell>
          <cell r="E387" t="str">
            <v>РО Пензенская обл.</v>
          </cell>
          <cell r="F387" t="str">
            <v>f2hobby79@gmail.com</v>
          </cell>
          <cell r="G387" t="str">
            <v>Мастер спорта</v>
          </cell>
          <cell r="H387">
            <v>29012</v>
          </cell>
          <cell r="I387" t="str">
            <v>Пензенская область</v>
          </cell>
          <cell r="J387" t="str">
            <v>F-2D,F-2B</v>
          </cell>
        </row>
        <row r="388">
          <cell r="A388" t="str">
            <v>Павлов Алексей Вячеславович</v>
          </cell>
          <cell r="C388" t="str">
            <v>5673А</v>
          </cell>
          <cell r="D388" t="str">
            <v>ID ФАСР Спорт</v>
          </cell>
          <cell r="E388">
            <v>46070.609375</v>
          </cell>
          <cell r="F388" t="str">
            <v>termik55@yahoo.com</v>
          </cell>
          <cell r="G388">
            <v>2</v>
          </cell>
          <cell r="H388">
            <v>30037</v>
          </cell>
          <cell r="I388" t="str">
            <v>Тверская область</v>
          </cell>
          <cell r="J388" t="str">
            <v>F-4C</v>
          </cell>
        </row>
        <row r="389">
          <cell r="A389" t="str">
            <v>Павлов Артём Русланович</v>
          </cell>
          <cell r="C389" t="str">
            <v>3983A</v>
          </cell>
          <cell r="D389" t="str">
            <v>ID ФАСР Спорт</v>
          </cell>
          <cell r="E389">
            <v>46065.834560185183</v>
          </cell>
          <cell r="F389" t="str">
            <v>wotpavlov2003@gmail.com</v>
          </cell>
          <cell r="G389" t="str">
            <v>Мастер спорта</v>
          </cell>
          <cell r="H389">
            <v>37978</v>
          </cell>
          <cell r="I389" t="str">
            <v>Москва</v>
          </cell>
          <cell r="J389" t="str">
            <v>F-2D</v>
          </cell>
        </row>
        <row r="390">
          <cell r="A390" t="str">
            <v>Павлов Руслан Сереевич</v>
          </cell>
          <cell r="C390" t="str">
            <v>4342A</v>
          </cell>
          <cell r="D390" t="str">
            <v>ID ФАСР Спорт</v>
          </cell>
          <cell r="E390">
            <v>46065.837199074071</v>
          </cell>
          <cell r="F390" t="str">
            <v>pavrus2510@yandex.ru</v>
          </cell>
          <cell r="G390" t="str">
            <v>МС</v>
          </cell>
          <cell r="H390">
            <v>29153</v>
          </cell>
          <cell r="I390" t="str">
            <v>Московская область</v>
          </cell>
          <cell r="J390" t="str">
            <v>F-2D</v>
          </cell>
        </row>
        <row r="391">
          <cell r="A391" t="str">
            <v>Палкин Александр Иванович</v>
          </cell>
          <cell r="C391" t="str">
            <v>1506-2</v>
          </cell>
          <cell r="D391" t="str">
            <v xml:space="preserve">ID ФАСР </v>
          </cell>
          <cell r="E391" t="str">
            <v>Льготная</v>
          </cell>
          <cell r="F391" t="str">
            <v>air3f4b@mail.ru</v>
          </cell>
          <cell r="G391" t="str">
            <v>МС; СВК</v>
          </cell>
          <cell r="H391">
            <v>20591</v>
          </cell>
          <cell r="I391" t="str">
            <v>Свердловская область</v>
          </cell>
        </row>
        <row r="392">
          <cell r="A392" t="str">
            <v>Панихин Дмитрий Сергеевич</v>
          </cell>
          <cell r="B392">
            <v>2439722</v>
          </cell>
          <cell r="C392" t="str">
            <v>3989А</v>
          </cell>
          <cell r="D392" t="str">
            <v>ID ФАСР Спорт</v>
          </cell>
          <cell r="E392">
            <v>46062.602453703701</v>
          </cell>
          <cell r="F392" t="str">
            <v>dsp.panikhin1984@gmail.com</v>
          </cell>
          <cell r="G392" t="str">
            <v>КМС</v>
          </cell>
          <cell r="H392">
            <v>30846</v>
          </cell>
          <cell r="I392" t="str">
            <v>Пермский край</v>
          </cell>
          <cell r="J392" t="str">
            <v>F-1D</v>
          </cell>
        </row>
        <row r="393">
          <cell r="A393" t="str">
            <v>Панихин Сергей Васильевич</v>
          </cell>
          <cell r="C393" t="str">
            <v>1152A</v>
          </cell>
          <cell r="D393" t="str">
            <v xml:space="preserve">ID ФАСР </v>
          </cell>
          <cell r="E393" t="str">
            <v>Льготная</v>
          </cell>
          <cell r="F393" t="str">
            <v>sv.panihin@mail.ru</v>
          </cell>
          <cell r="G393" t="str">
            <v>Мастер спорта</v>
          </cell>
          <cell r="H393">
            <v>21874</v>
          </cell>
          <cell r="I393" t="str">
            <v>Пермский край</v>
          </cell>
          <cell r="J393" t="str">
            <v>F-1D</v>
          </cell>
        </row>
        <row r="394">
          <cell r="A394" t="str">
            <v>ПАПАЗАШВИЛИ Владимир Олегович</v>
          </cell>
          <cell r="C394" t="str">
            <v>0078A</v>
          </cell>
          <cell r="D394" t="str">
            <v>ID ФАСР Спорт</v>
          </cell>
          <cell r="E394" t="str">
            <v>РО 03.03.2026</v>
          </cell>
          <cell r="F394" t="str">
            <v>vladimir.papazashvili@yandex.ru</v>
          </cell>
          <cell r="G394" t="str">
            <v>Мастер спорта</v>
          </cell>
          <cell r="H394">
            <v>27018</v>
          </cell>
          <cell r="I394" t="str">
            <v>Тюменская область</v>
          </cell>
          <cell r="J394" t="str">
            <v>F-2D</v>
          </cell>
        </row>
        <row r="395">
          <cell r="A395" t="str">
            <v>Парахин Сергей Михайлович</v>
          </cell>
          <cell r="C395" t="str">
            <v>5410А</v>
          </cell>
          <cell r="D395" t="str">
            <v>ID ФАСР Спорт</v>
          </cell>
          <cell r="E395">
            <v>46101.418692129628</v>
          </cell>
          <cell r="F395" t="str">
            <v>proton-1961-parahin@mail.ru</v>
          </cell>
          <cell r="G395" t="str">
            <v>Мастер спорта</v>
          </cell>
          <cell r="H395">
            <v>22605</v>
          </cell>
          <cell r="I395" t="str">
            <v>Краснодарский край</v>
          </cell>
          <cell r="J395" t="str">
            <v>S-6 S-9 S-7 S-8</v>
          </cell>
        </row>
        <row r="396">
          <cell r="A396" t="str">
            <v>Пасынков Алексей Павлович</v>
          </cell>
          <cell r="C396" t="str">
            <v>5382A</v>
          </cell>
          <cell r="D396" t="str">
            <v xml:space="preserve">ID ФАСР </v>
          </cell>
          <cell r="E396">
            <v>46044.599027777775</v>
          </cell>
          <cell r="F396" t="str">
            <v>APPasynkov@hotmail.com</v>
          </cell>
          <cell r="G396">
            <v>3</v>
          </cell>
          <cell r="H396">
            <v>37545</v>
          </cell>
          <cell r="I396" t="str">
            <v>Москва</v>
          </cell>
          <cell r="J396" t="str">
            <v>F-2A</v>
          </cell>
        </row>
        <row r="397">
          <cell r="A397" t="str">
            <v>Пермяков Павел Юрьевич</v>
          </cell>
          <cell r="B397" t="str">
            <v>ID 0804836</v>
          </cell>
          <cell r="C397" t="str">
            <v>880А</v>
          </cell>
          <cell r="D397" t="str">
            <v xml:space="preserve">ID ФАСР спорт </v>
          </cell>
          <cell r="E397" t="str">
            <v>РОСО 09.02.2026</v>
          </cell>
          <cell r="F397" t="str">
            <v>pasha344@yandex.ru</v>
          </cell>
          <cell r="G397" t="str">
            <v>КМС</v>
          </cell>
          <cell r="H397">
            <v>30128</v>
          </cell>
          <cell r="I397" t="str">
            <v>Свердловская область</v>
          </cell>
          <cell r="J397" t="str">
            <v>F-3В</v>
          </cell>
        </row>
        <row r="398">
          <cell r="A398" t="str">
            <v xml:space="preserve">Перов Дмитрий Сергеевич </v>
          </cell>
          <cell r="C398" t="str">
            <v>6399R</v>
          </cell>
          <cell r="D398" t="str">
            <v>ID ФАСР Спорт</v>
          </cell>
          <cell r="E398">
            <v>46058.489895833336</v>
          </cell>
          <cell r="F398" t="str">
            <v>perov_d91@mail.ru</v>
          </cell>
          <cell r="G398" t="str">
            <v>Б/Р</v>
          </cell>
          <cell r="H398">
            <v>33558</v>
          </cell>
          <cell r="I398" t="str">
            <v>Краснодарский край</v>
          </cell>
          <cell r="J398" t="str">
            <v>F-2D</v>
          </cell>
        </row>
        <row r="399">
          <cell r="A399" t="str">
            <v xml:space="preserve">Перов Сергей Александрович </v>
          </cell>
          <cell r="C399" t="str">
            <v>6293R</v>
          </cell>
          <cell r="D399" t="str">
            <v>ID ФАСР Спорт</v>
          </cell>
          <cell r="E399">
            <v>46051.434548611112</v>
          </cell>
          <cell r="F399" t="str">
            <v>perof_67@rambler.ru</v>
          </cell>
          <cell r="G399" t="str">
            <v>Б/Р</v>
          </cell>
          <cell r="H399">
            <v>24546</v>
          </cell>
          <cell r="I399" t="str">
            <v>Краснодарский край</v>
          </cell>
          <cell r="J399" t="str">
            <v>F-2D</v>
          </cell>
        </row>
        <row r="400">
          <cell r="A400" t="str">
            <v>Першин Владимир Ефимович</v>
          </cell>
          <cell r="C400" t="str">
            <v>4A</v>
          </cell>
          <cell r="D400" t="str">
            <v xml:space="preserve">ID ФАСР </v>
          </cell>
          <cell r="E400" t="str">
            <v>Льготная</v>
          </cell>
          <cell r="F400" t="str">
            <v>pershin47@mail.ru</v>
          </cell>
          <cell r="G400" t="str">
            <v>КМС</v>
          </cell>
          <cell r="H400">
            <v>17487</v>
          </cell>
          <cell r="I400" t="str">
            <v>Московская область</v>
          </cell>
        </row>
        <row r="401">
          <cell r="A401" t="str">
            <v>Петриков Анатолий Николаевич</v>
          </cell>
          <cell r="C401" t="str">
            <v>475A</v>
          </cell>
          <cell r="D401" t="str">
            <v xml:space="preserve">ID ФАСР </v>
          </cell>
          <cell r="E401" t="str">
            <v>Льготная</v>
          </cell>
          <cell r="F401" t="str">
            <v>anpetrikov@mail.ru</v>
          </cell>
          <cell r="G401">
            <v>1</v>
          </cell>
          <cell r="H401">
            <v>20140</v>
          </cell>
          <cell r="I401" t="str">
            <v xml:space="preserve">Новосибирская область </v>
          </cell>
        </row>
        <row r="402">
          <cell r="A402" t="str">
            <v>Петухов Андрей Викторович</v>
          </cell>
          <cell r="C402" t="str">
            <v>6158R</v>
          </cell>
          <cell r="D402" t="str">
            <v>ID ФАСР Спорт</v>
          </cell>
          <cell r="E402">
            <v>46072.362951388888</v>
          </cell>
          <cell r="F402" t="str">
            <v>and2015ang@mail.ru</v>
          </cell>
          <cell r="G402">
            <v>1</v>
          </cell>
          <cell r="H402">
            <v>25273</v>
          </cell>
          <cell r="I402" t="str">
            <v>Иркутская область</v>
          </cell>
          <cell r="J402" t="str">
            <v>F-2B</v>
          </cell>
        </row>
        <row r="403">
          <cell r="A403" t="str">
            <v>Печерица Иннокентий Анатольевич</v>
          </cell>
          <cell r="C403" t="str">
            <v>5022А</v>
          </cell>
          <cell r="D403" t="str">
            <v>ID ФАСР Спорт</v>
          </cell>
          <cell r="E403">
            <v>46044.647118055553</v>
          </cell>
          <cell r="F403" t="str">
            <v>kesharu01@gmail.com</v>
          </cell>
          <cell r="G403">
            <v>1</v>
          </cell>
          <cell r="H403">
            <v>37146</v>
          </cell>
          <cell r="I403" t="str">
            <v>Москва</v>
          </cell>
          <cell r="J403" t="str">
            <v>F-2D</v>
          </cell>
        </row>
        <row r="404">
          <cell r="A404" t="str">
            <v>ПИНИГИН Илья Евгеньевич</v>
          </cell>
          <cell r="C404" t="str">
            <v>6392R</v>
          </cell>
          <cell r="D404" t="str">
            <v xml:space="preserve">ID ФАСР </v>
          </cell>
          <cell r="E404" t="str">
            <v>РО 03.03.2026</v>
          </cell>
          <cell r="F404" t="str">
            <v>piniginilya1997@mail.ru</v>
          </cell>
          <cell r="G404" t="str">
            <v>Судья</v>
          </cell>
          <cell r="H404">
            <v>35740</v>
          </cell>
          <cell r="I404" t="str">
            <v>Тюменская область</v>
          </cell>
          <cell r="J404" t="str">
            <v>-</v>
          </cell>
        </row>
        <row r="405">
          <cell r="A405" t="str">
            <v>Питерцев Михаил Владимирович</v>
          </cell>
          <cell r="C405" t="str">
            <v>6288R</v>
          </cell>
          <cell r="D405" t="str">
            <v>ID ФАСР Спорт</v>
          </cell>
          <cell r="E405">
            <v>46105.430173611108</v>
          </cell>
          <cell r="F405" t="str">
            <v>mpiter500@mail.ru</v>
          </cell>
          <cell r="G405" t="str">
            <v>Б\Р</v>
          </cell>
          <cell r="H405">
            <v>31331</v>
          </cell>
          <cell r="I405" t="str">
            <v>Ярославская обл.</v>
          </cell>
          <cell r="J405" t="str">
            <v>F-1A F-2D</v>
          </cell>
        </row>
        <row r="406">
          <cell r="A406" t="str">
            <v>ПЛЕСОВСКИХ Алексей Николаевич</v>
          </cell>
          <cell r="C406" t="str">
            <v>4565A</v>
          </cell>
          <cell r="D406" t="str">
            <v>ID ФАСР Спорт</v>
          </cell>
          <cell r="E406" t="str">
            <v>РО 03.03.2026</v>
          </cell>
          <cell r="F406" t="str">
            <v>020671@bk.ru</v>
          </cell>
          <cell r="G406" t="str">
            <v>Мастер спорта</v>
          </cell>
          <cell r="H406">
            <v>26086</v>
          </cell>
          <cell r="I406" t="str">
            <v>Тюменская область</v>
          </cell>
          <cell r="J406" t="str">
            <v>F-3D</v>
          </cell>
        </row>
        <row r="407">
          <cell r="A407" t="str">
            <v>ПЛЕСОВСКИХ Илья Юрьевич</v>
          </cell>
          <cell r="C407" t="str">
            <v>5213A</v>
          </cell>
          <cell r="D407" t="str">
            <v>ID ФАСР Спорт</v>
          </cell>
          <cell r="E407" t="str">
            <v>РО 03.03.2026</v>
          </cell>
          <cell r="F407" t="str">
            <v>ivan_plesovskikh@mail.ru</v>
          </cell>
          <cell r="G407" t="str">
            <v>Б/Р</v>
          </cell>
          <cell r="H407">
            <v>38260</v>
          </cell>
          <cell r="I407" t="str">
            <v>Тюменская область</v>
          </cell>
          <cell r="J407" t="str">
            <v>-</v>
          </cell>
        </row>
        <row r="408">
          <cell r="A408" t="str">
            <v>Плетнев Виктор Алексеевич</v>
          </cell>
          <cell r="C408" t="str">
            <v>1146A</v>
          </cell>
          <cell r="D408" t="str">
            <v xml:space="preserve">ID ФАСР </v>
          </cell>
          <cell r="E408" t="str">
            <v>Льготная</v>
          </cell>
          <cell r="F408" t="str">
            <v>pletnev-f2-b@yandex.ru</v>
          </cell>
          <cell r="G408">
            <v>1</v>
          </cell>
          <cell r="H408">
            <v>18930</v>
          </cell>
          <cell r="I408" t="str">
            <v>Калужская область</v>
          </cell>
        </row>
        <row r="409">
          <cell r="A409" t="str">
            <v>Плоскоголовый Дмитрий Дмитриевич</v>
          </cell>
          <cell r="B409">
            <v>2592291</v>
          </cell>
          <cell r="C409" t="str">
            <v>5441A</v>
          </cell>
          <cell r="D409" t="str">
            <v>ID ФАСР Спорт</v>
          </cell>
          <cell r="E409">
            <v>46084.477569444447</v>
          </cell>
          <cell r="F409" t="str">
            <v>pdimad-rtv@yandex.ru</v>
          </cell>
          <cell r="G409">
            <v>1</v>
          </cell>
          <cell r="H409">
            <v>31493</v>
          </cell>
          <cell r="I409" t="str">
            <v>Новосибирская область</v>
          </cell>
          <cell r="J409" t="str">
            <v>F-2D</v>
          </cell>
        </row>
        <row r="410">
          <cell r="A410" t="str">
            <v>ПОГОСЯН Артур Сережаевич</v>
          </cell>
          <cell r="C410" t="str">
            <v>0075A</v>
          </cell>
          <cell r="D410" t="str">
            <v>ID ФАСР Спорт</v>
          </cell>
          <cell r="E410" t="str">
            <v>РО 03.03.2026</v>
          </cell>
          <cell r="F410" t="str">
            <v>Pogosyan.a@mail.ru</v>
          </cell>
          <cell r="G410" t="str">
            <v>Мастер спорта</v>
          </cell>
          <cell r="H410">
            <v>23598</v>
          </cell>
          <cell r="I410" t="str">
            <v>Тюменская область</v>
          </cell>
          <cell r="J410" t="str">
            <v>F-2D</v>
          </cell>
        </row>
        <row r="411">
          <cell r="A411" t="str">
            <v>Пожидаев Сергей Владимирович</v>
          </cell>
          <cell r="C411" t="str">
            <v>4314A</v>
          </cell>
          <cell r="D411" t="str">
            <v xml:space="preserve">ID ФАСР </v>
          </cell>
          <cell r="E411" t="str">
            <v>Льготная</v>
          </cell>
          <cell r="F411" t="str">
            <v>fsergey36@yandex.ru</v>
          </cell>
          <cell r="G411" t="str">
            <v>Б/Р</v>
          </cell>
          <cell r="H411">
            <v>20387</v>
          </cell>
          <cell r="I411" t="str">
            <v>Воронежская обл.</v>
          </cell>
        </row>
        <row r="412">
          <cell r="A412" t="str">
            <v>Поздняков Илья Васильевич</v>
          </cell>
          <cell r="C412" t="str">
            <v>5633А</v>
          </cell>
          <cell r="D412" t="str">
            <v>ID ФАСР Спорт</v>
          </cell>
          <cell r="E412">
            <v>46098.542650462965</v>
          </cell>
          <cell r="F412" t="str">
            <v>1ller620@gmail.com</v>
          </cell>
          <cell r="G412" t="str">
            <v>КМС</v>
          </cell>
          <cell r="H412">
            <v>32486</v>
          </cell>
          <cell r="I412" t="str">
            <v>Смоленская область</v>
          </cell>
          <cell r="J412" t="str">
            <v>F-2B</v>
          </cell>
        </row>
        <row r="413">
          <cell r="A413" t="str">
            <v>ПОЛИТАЕВА Анна Викторовна</v>
          </cell>
          <cell r="C413" t="str">
            <v>5467A</v>
          </cell>
          <cell r="D413" t="str">
            <v xml:space="preserve">ID ФАСР </v>
          </cell>
          <cell r="E413" t="str">
            <v>РО 03.03.2026</v>
          </cell>
          <cell r="F413" t="str">
            <v>pav-nv@yandex.ru</v>
          </cell>
          <cell r="G413" t="str">
            <v>Судья</v>
          </cell>
          <cell r="H413">
            <v>30689</v>
          </cell>
          <cell r="I413" t="str">
            <v>Тюменская область</v>
          </cell>
          <cell r="J413" t="str">
            <v>-</v>
          </cell>
        </row>
        <row r="414">
          <cell r="A414" t="str">
            <v>Поляев Валерий Андреевич</v>
          </cell>
          <cell r="B414" t="str">
            <v/>
          </cell>
          <cell r="C414">
            <v>32</v>
          </cell>
          <cell r="D414" t="str">
            <v>ID ФАСР</v>
          </cell>
          <cell r="E414" t="str">
            <v>Льготная</v>
          </cell>
          <cell r="F414" t="str">
            <v>valeriypolyaev@mail.ru</v>
          </cell>
          <cell r="G414" t="str">
            <v>МСМК</v>
          </cell>
          <cell r="H414">
            <v>22186</v>
          </cell>
          <cell r="I414" t="str">
            <v>Татарстан</v>
          </cell>
          <cell r="J414" t="str">
            <v>F-1A</v>
          </cell>
        </row>
        <row r="415">
          <cell r="A415" t="str">
            <v>Поляков Илья Николаевич</v>
          </cell>
          <cell r="C415" t="str">
            <v>3414A</v>
          </cell>
          <cell r="D415" t="str">
            <v xml:space="preserve">ID ФАСР </v>
          </cell>
          <cell r="E415">
            <v>46041.897233796299</v>
          </cell>
          <cell r="F415" t="str">
            <v>polyakov.fly@mail.ru</v>
          </cell>
          <cell r="G415" t="str">
            <v>Б/Р</v>
          </cell>
          <cell r="H415">
            <v>26815</v>
          </cell>
          <cell r="I415" t="str">
            <v>Республика Алания</v>
          </cell>
          <cell r="J415" t="str">
            <v>S</v>
          </cell>
        </row>
        <row r="416">
          <cell r="A416" t="str">
            <v>Поляков Олег Владимирович</v>
          </cell>
          <cell r="C416" t="str">
            <v>6469R</v>
          </cell>
          <cell r="D416" t="str">
            <v>ID ФАСР Спорт</v>
          </cell>
          <cell r="E416">
            <v>46072.776898148149</v>
          </cell>
          <cell r="F416" t="str">
            <v>gelop79@mail.ru</v>
          </cell>
          <cell r="G416" t="str">
            <v>Б/Р</v>
          </cell>
          <cell r="H416">
            <v>28903</v>
          </cell>
          <cell r="I416" t="str">
            <v>Москва</v>
          </cell>
          <cell r="J416" t="str">
            <v>F-1E</v>
          </cell>
        </row>
        <row r="417">
          <cell r="A417" t="str">
            <v>Поневин Анатолий Васильевич</v>
          </cell>
          <cell r="C417" t="str">
            <v>6226R</v>
          </cell>
          <cell r="D417" t="str">
            <v>ID ФАСР</v>
          </cell>
          <cell r="E417">
            <v>46063.834502314814</v>
          </cell>
          <cell r="F417" t="str">
            <v>ponevinnatol@yandex.ru</v>
          </cell>
          <cell r="G417" t="str">
            <v>СВК</v>
          </cell>
          <cell r="H417">
            <v>23244</v>
          </cell>
          <cell r="I417" t="str">
            <v>Санкт-Петербург</v>
          </cell>
          <cell r="J417" t="str">
            <v>F-2D</v>
          </cell>
        </row>
        <row r="418">
          <cell r="A418" t="str">
            <v>Понитаев Роман Евгеньевич</v>
          </cell>
          <cell r="C418" t="str">
            <v>2393А</v>
          </cell>
          <cell r="D418" t="str">
            <v>ID ФАСР Спорт</v>
          </cell>
          <cell r="E418">
            <v>46095.619351851848</v>
          </cell>
          <cell r="F418" t="str">
            <v>ponitaev.roman@mail.ru</v>
          </cell>
          <cell r="G418" t="str">
            <v>КМС</v>
          </cell>
          <cell r="H418">
            <v>33449</v>
          </cell>
          <cell r="I418" t="str">
            <v>Саратов</v>
          </cell>
          <cell r="J418" t="str">
            <v>F-2D</v>
          </cell>
        </row>
        <row r="419">
          <cell r="A419" t="str">
            <v>Понитаев Роман Евгеньевич</v>
          </cell>
          <cell r="C419" t="str">
            <v>2393А</v>
          </cell>
          <cell r="D419" t="str">
            <v>ID ФАСР Спорт</v>
          </cell>
          <cell r="E419">
            <v>46095.619351851848</v>
          </cell>
          <cell r="F419" t="str">
            <v>ponitaev.roman@mail.ru</v>
          </cell>
          <cell r="G419" t="str">
            <v>КМС</v>
          </cell>
          <cell r="H419">
            <v>33449</v>
          </cell>
          <cell r="I419" t="str">
            <v>Саратов</v>
          </cell>
          <cell r="J419" t="str">
            <v>F-2D</v>
          </cell>
        </row>
        <row r="420">
          <cell r="A420" t="str">
            <v>Попёнов Алексей Анатольевич</v>
          </cell>
          <cell r="B420">
            <v>3009831</v>
          </cell>
          <cell r="C420" t="str">
            <v>6415R</v>
          </cell>
          <cell r="D420" t="str">
            <v>ID ФАСР Спорт</v>
          </cell>
          <cell r="E420">
            <v>46056.346168981479</v>
          </cell>
          <cell r="F420" t="str">
            <v>apopenov2008@mail.ru</v>
          </cell>
          <cell r="G420">
            <v>2</v>
          </cell>
          <cell r="H420">
            <v>26896</v>
          </cell>
          <cell r="I420" t="str">
            <v>Башкортостан</v>
          </cell>
          <cell r="J420" t="str">
            <v>F-2D</v>
          </cell>
        </row>
        <row r="421">
          <cell r="A421" t="str">
            <v>Попов Владимир Александрович</v>
          </cell>
          <cell r="C421" t="str">
            <v>6085R</v>
          </cell>
          <cell r="D421" t="str">
            <v xml:space="preserve">ID ФАСР </v>
          </cell>
          <cell r="E421" t="str">
            <v>Льготная</v>
          </cell>
          <cell r="F421" t="str">
            <v>Vladimiralex1687@gmail.com</v>
          </cell>
          <cell r="G421" t="str">
            <v>Б/Р</v>
          </cell>
          <cell r="H421">
            <v>19650</v>
          </cell>
          <cell r="I421" t="str">
            <v>Московская область</v>
          </cell>
        </row>
        <row r="422">
          <cell r="A422" t="str">
            <v>ПОПОВ Илья Максимович</v>
          </cell>
          <cell r="C422" t="str">
            <v>1531A</v>
          </cell>
          <cell r="D422" t="str">
            <v>ID ФАСР Спорт</v>
          </cell>
          <cell r="E422" t="str">
            <v>РО 03.03.2026</v>
          </cell>
          <cell r="F422" t="str">
            <v xml:space="preserve"> ilya.ppv@inbox.ru</v>
          </cell>
          <cell r="G422" t="str">
            <v>Мастер спорта</v>
          </cell>
          <cell r="H422">
            <v>38983</v>
          </cell>
          <cell r="I422" t="str">
            <v>Тюменская область</v>
          </cell>
          <cell r="J422" t="str">
            <v>F-2D</v>
          </cell>
        </row>
        <row r="423">
          <cell r="A423" t="str">
            <v>ПОПОВ Константин Максимович</v>
          </cell>
          <cell r="C423" t="str">
            <v>0064A</v>
          </cell>
          <cell r="D423" t="str">
            <v xml:space="preserve">ID ФАСР </v>
          </cell>
          <cell r="E423" t="str">
            <v>РО 03.03.2026</v>
          </cell>
          <cell r="F423" t="str">
            <v>kostya_popov_2001@mail.ru</v>
          </cell>
          <cell r="G423" t="str">
            <v>Мастер спорта</v>
          </cell>
          <cell r="H423">
            <v>36961</v>
          </cell>
          <cell r="I423" t="str">
            <v>Тюменская область</v>
          </cell>
          <cell r="J423" t="str">
            <v>-</v>
          </cell>
        </row>
        <row r="424">
          <cell r="A424" t="str">
            <v>ПОПОВ Максим Николаевич</v>
          </cell>
          <cell r="C424" t="str">
            <v>0063A</v>
          </cell>
          <cell r="D424" t="str">
            <v>ID ФАСР Спорт</v>
          </cell>
          <cell r="E424" t="str">
            <v>РО 03.03.2026</v>
          </cell>
          <cell r="F424" t="str">
            <v>mppv18a@gmail.com</v>
          </cell>
          <cell r="G424" t="str">
            <v>Мастер спорта</v>
          </cell>
          <cell r="H424">
            <v>27984</v>
          </cell>
          <cell r="I424" t="str">
            <v>Тюменская область</v>
          </cell>
          <cell r="J424" t="str">
            <v>F-2D</v>
          </cell>
        </row>
        <row r="425">
          <cell r="A425" t="str">
            <v>ПОПОВ Олег Николаевич</v>
          </cell>
          <cell r="C425" t="str">
            <v>1533A</v>
          </cell>
          <cell r="D425" t="str">
            <v>ID ФАСР Спорт</v>
          </cell>
          <cell r="E425" t="str">
            <v>РО 03.03.2026</v>
          </cell>
          <cell r="F425" t="str">
            <v>olnp2@mail.ru</v>
          </cell>
          <cell r="G425" t="str">
            <v>КМС</v>
          </cell>
          <cell r="H425">
            <v>25969</v>
          </cell>
          <cell r="I425" t="str">
            <v>Тюменская область</v>
          </cell>
          <cell r="J425" t="str">
            <v>F-2D</v>
          </cell>
        </row>
        <row r="426">
          <cell r="A426" t="str">
            <v>ПОСОЮЗНЫХ Александр Викторович</v>
          </cell>
          <cell r="C426" t="str">
            <v>0080A</v>
          </cell>
          <cell r="D426" t="str">
            <v>ID ФАСР Спорт</v>
          </cell>
          <cell r="E426" t="str">
            <v>РО 03.03.2026</v>
          </cell>
          <cell r="F426" t="str">
            <v>iks.ps@rambler.ru</v>
          </cell>
          <cell r="G426" t="str">
            <v>Мастер спорта</v>
          </cell>
          <cell r="H426">
            <v>25729</v>
          </cell>
          <cell r="I426" t="str">
            <v>Тюменская область</v>
          </cell>
          <cell r="J426" t="str">
            <v>F-2D</v>
          </cell>
        </row>
        <row r="427">
          <cell r="A427" t="str">
            <v>Потапов Евгений Александрович</v>
          </cell>
          <cell r="C427" t="str">
            <v>247A</v>
          </cell>
          <cell r="D427" t="str">
            <v>ID ФАСР Спорт</v>
          </cell>
          <cell r="E427">
            <v>46104.927048611113</v>
          </cell>
          <cell r="F427" t="str">
            <v>evg-p@mail.ru</v>
          </cell>
          <cell r="G427">
            <v>1</v>
          </cell>
          <cell r="H427">
            <v>26089</v>
          </cell>
          <cell r="I427" t="str">
            <v>Самарская область</v>
          </cell>
          <cell r="J427" t="str">
            <v>F-1A</v>
          </cell>
        </row>
        <row r="428">
          <cell r="A428" t="str">
            <v>Пранцузов Виктор Александрович</v>
          </cell>
          <cell r="C428" t="str">
            <v>6047R</v>
          </cell>
          <cell r="D428" t="str">
            <v>ID ФАСР Спорт</v>
          </cell>
          <cell r="E428">
            <v>46065.806041666663</v>
          </cell>
          <cell r="F428" t="str">
            <v>viktorprancuzov9@gmail.com</v>
          </cell>
          <cell r="G428" t="str">
            <v>Б/Р</v>
          </cell>
          <cell r="H428">
            <v>30891</v>
          </cell>
          <cell r="I428" t="str">
            <v>ДНР</v>
          </cell>
          <cell r="J428" t="str">
            <v>F-2D</v>
          </cell>
        </row>
        <row r="429">
          <cell r="A429" t="str">
            <v>Праунин Андрей Юрьевич</v>
          </cell>
          <cell r="C429" t="str">
            <v>4893A</v>
          </cell>
          <cell r="D429" t="str">
            <v>ID ФАСР</v>
          </cell>
          <cell r="E429">
            <v>46099.246192129627</v>
          </cell>
          <cell r="F429" t="str">
            <v>19Prashur69@rambler.ru</v>
          </cell>
          <cell r="G429">
            <v>2</v>
          </cell>
          <cell r="H429" t="str">
            <v>24.05.1969.</v>
          </cell>
          <cell r="I429" t="str">
            <v>Коми</v>
          </cell>
          <cell r="J429" t="str">
            <v>F-2D</v>
          </cell>
        </row>
        <row r="430">
          <cell r="A430" t="str">
            <v>Пригара Михаил Сергеевич</v>
          </cell>
          <cell r="B430" t="str">
            <v>ID 2315267</v>
          </cell>
          <cell r="C430" t="str">
            <v>301А</v>
          </cell>
          <cell r="D430" t="str">
            <v>ID ФАСР Спорт</v>
          </cell>
          <cell r="E430">
            <v>46095.853101851855</v>
          </cell>
          <cell r="F430" t="str">
            <v>prigarams@gmail.com</v>
          </cell>
          <cell r="G430" t="str">
            <v>КМС</v>
          </cell>
          <cell r="H430">
            <v>24859</v>
          </cell>
          <cell r="I430" t="str">
            <v>Ленинградская обл</v>
          </cell>
          <cell r="J430" t="str">
            <v>F-1A</v>
          </cell>
        </row>
        <row r="431">
          <cell r="A431" t="str">
            <v>Прилепский Владимир Владимирович</v>
          </cell>
          <cell r="B431">
            <v>2324265</v>
          </cell>
          <cell r="C431" t="str">
            <v>5489А</v>
          </cell>
          <cell r="D431" t="str">
            <v>ID ФАСР Спорт</v>
          </cell>
          <cell r="E431">
            <v>46072.806250000001</v>
          </cell>
          <cell r="F431" t="str">
            <v>008ra@mail.ru</v>
          </cell>
          <cell r="G431" t="str">
            <v>Мастер спорта</v>
          </cell>
          <cell r="H431">
            <v>28711</v>
          </cell>
          <cell r="I431" t="str">
            <v>Краснодарский край</v>
          </cell>
          <cell r="J431" t="str">
            <v>S</v>
          </cell>
        </row>
        <row r="432">
          <cell r="A432" t="str">
            <v>Пронькин Александр ПЕТРОВИЧ</v>
          </cell>
          <cell r="B432">
            <v>975209</v>
          </cell>
          <cell r="C432" t="str">
            <v>722A</v>
          </cell>
          <cell r="D432" t="str">
            <v>ID ФАСР Спорт</v>
          </cell>
          <cell r="E432">
            <v>46073.352789351855</v>
          </cell>
          <cell r="F432" t="str">
            <v>1pron-aleks@mail.ru</v>
          </cell>
          <cell r="G432">
            <v>1</v>
          </cell>
          <cell r="H432" t="str">
            <v>18.04.1962.</v>
          </cell>
          <cell r="I432" t="str">
            <v>Иркутская область</v>
          </cell>
          <cell r="J432" t="str">
            <v>F-2D</v>
          </cell>
        </row>
        <row r="433">
          <cell r="A433" t="str">
            <v>Проскурня Михаил Александрович</v>
          </cell>
          <cell r="C433" t="str">
            <v>2962A</v>
          </cell>
          <cell r="D433" t="str">
            <v>ID ФАСР Спорт</v>
          </cell>
          <cell r="E433">
            <v>46099.612916666665</v>
          </cell>
          <cell r="F433" t="str">
            <v>proskurnia@rambler.ru</v>
          </cell>
          <cell r="G433" t="str">
            <v>КМС</v>
          </cell>
          <cell r="H433">
            <v>23988</v>
          </cell>
          <cell r="I433" t="str">
            <v>Владимирская область</v>
          </cell>
          <cell r="J433" t="str">
            <v>F-3A</v>
          </cell>
        </row>
        <row r="434">
          <cell r="A434" t="str">
            <v>Протасов Алексей Николаевич</v>
          </cell>
          <cell r="B434" t="str">
            <v>ID 2320876</v>
          </cell>
          <cell r="C434" t="str">
            <v>4699А</v>
          </cell>
          <cell r="D434" t="str">
            <v>ID ФАСР Спорт</v>
          </cell>
          <cell r="E434">
            <v>46096.862858796296</v>
          </cell>
          <cell r="F434" t="str">
            <v>protasovaleksey73@mail.ru</v>
          </cell>
          <cell r="G434">
            <v>1</v>
          </cell>
          <cell r="H434" t="str">
            <v>25.11 73</v>
          </cell>
          <cell r="I434" t="str">
            <v>Рязанская область</v>
          </cell>
          <cell r="J434" t="str">
            <v>F-2D</v>
          </cell>
        </row>
        <row r="435">
          <cell r="A435" t="str">
            <v>Протасов Сергей Анатольевич</v>
          </cell>
          <cell r="C435" t="str">
            <v>1062A</v>
          </cell>
          <cell r="D435" t="str">
            <v xml:space="preserve">ID ФАСР </v>
          </cell>
          <cell r="E435" t="str">
            <v>Льготная</v>
          </cell>
          <cell r="F435" t="str">
            <v>sergeyprotasow@yandex.ru</v>
          </cell>
          <cell r="G435" t="str">
            <v>Б/Р</v>
          </cell>
          <cell r="H435">
            <v>20541</v>
          </cell>
          <cell r="I435" t="str">
            <v>Иркутская область</v>
          </cell>
        </row>
        <row r="436">
          <cell r="A436" t="str">
            <v>Прохоренков Валерий Дмитриевич</v>
          </cell>
          <cell r="C436" t="str">
            <v>6414R</v>
          </cell>
          <cell r="D436" t="str">
            <v xml:space="preserve">ID ФАСР </v>
          </cell>
          <cell r="E436" t="str">
            <v>Льготная</v>
          </cell>
          <cell r="F436" t="str">
            <v>valpro1947@yandex.ru</v>
          </cell>
          <cell r="G436" t="str">
            <v>Б/Р</v>
          </cell>
          <cell r="H436">
            <v>17516</v>
          </cell>
          <cell r="I436" t="str">
            <v>Москва</v>
          </cell>
        </row>
        <row r="437">
          <cell r="A437" t="str">
            <v>Прохоров Алексей Владимирович</v>
          </cell>
          <cell r="C437" t="str">
            <v>6575R</v>
          </cell>
          <cell r="D437" t="str">
            <v>ID ФАСР</v>
          </cell>
          <cell r="E437">
            <v>46086.677916666667</v>
          </cell>
          <cell r="F437" t="str">
            <v>ass73@rambler.ru</v>
          </cell>
          <cell r="G437" t="str">
            <v>Б/Р</v>
          </cell>
          <cell r="H437">
            <v>26917</v>
          </cell>
          <cell r="I437" t="str">
            <v>Московская область</v>
          </cell>
          <cell r="J437" t="str">
            <v>F-4</v>
          </cell>
        </row>
        <row r="438">
          <cell r="A438" t="str">
            <v>Прохоров Сергей Владимирович</v>
          </cell>
          <cell r="C438" t="str">
            <v>6321R</v>
          </cell>
          <cell r="D438" t="str">
            <v>ID ФАСР Спорт</v>
          </cell>
          <cell r="E438">
            <v>46049.478622685187</v>
          </cell>
          <cell r="F438" t="str">
            <v>pspower525@mail.ru</v>
          </cell>
          <cell r="G438">
            <v>2</v>
          </cell>
          <cell r="H438">
            <v>27684</v>
          </cell>
          <cell r="I438" t="str">
            <v>Алтайский край</v>
          </cell>
          <cell r="J438" t="str">
            <v>F-1C</v>
          </cell>
        </row>
        <row r="439">
          <cell r="A439" t="str">
            <v xml:space="preserve">Прудников Анатолий Фёдорович </v>
          </cell>
          <cell r="C439">
            <v>762</v>
          </cell>
          <cell r="D439" t="str">
            <v xml:space="preserve">ID ФАСР </v>
          </cell>
          <cell r="E439">
            <v>46091.655497685184</v>
          </cell>
          <cell r="F439" t="str">
            <v>ford-tempo@mail.ru</v>
          </cell>
          <cell r="G439" t="str">
            <v>Мастер спорта</v>
          </cell>
          <cell r="H439">
            <v>23106</v>
          </cell>
          <cell r="I439" t="str">
            <v>Москва</v>
          </cell>
          <cell r="J439" t="str">
            <v>S-4, S-8</v>
          </cell>
        </row>
        <row r="440">
          <cell r="A440" t="str">
            <v>Пугаченко Александр Евгеньевич</v>
          </cell>
          <cell r="C440" t="str">
            <v>2042A</v>
          </cell>
          <cell r="D440" t="str">
            <v xml:space="preserve">ID ФАСР </v>
          </cell>
          <cell r="E440" t="str">
            <v>Льготная</v>
          </cell>
          <cell r="F440" t="str">
            <v>infofasr@mail.ru</v>
          </cell>
          <cell r="G440" t="str">
            <v>Мастер спорта</v>
          </cell>
          <cell r="H440">
            <v>18056</v>
          </cell>
          <cell r="I440" t="str">
            <v>Москва</v>
          </cell>
        </row>
        <row r="441">
          <cell r="A441" t="str">
            <v>Пустоселов Евгений Борисович</v>
          </cell>
          <cell r="C441">
            <v>612</v>
          </cell>
          <cell r="D441" t="str">
            <v>ID ФАСР Спорт</v>
          </cell>
          <cell r="E441">
            <v>46097.57607638889</v>
          </cell>
          <cell r="F441" t="str">
            <v>evgen9791@mail.ru</v>
          </cell>
          <cell r="G441" t="str">
            <v>Мастер спорта</v>
          </cell>
          <cell r="H441">
            <v>28976</v>
          </cell>
          <cell r="I441" t="str">
            <v>Татарстан</v>
          </cell>
          <cell r="J441" t="str">
            <v>F-1B</v>
          </cell>
        </row>
        <row r="442">
          <cell r="A442" t="str">
            <v>Путятин Сергей Константинович</v>
          </cell>
          <cell r="C442" t="str">
            <v>6257R</v>
          </cell>
          <cell r="D442" t="str">
            <v xml:space="preserve">ID ФАСР </v>
          </cell>
          <cell r="E442" t="str">
            <v>Льготная</v>
          </cell>
          <cell r="F442" t="str">
            <v>serg2140@yandex.ru</v>
          </cell>
          <cell r="G442" t="str">
            <v>Б/Р</v>
          </cell>
          <cell r="H442">
            <v>20997</v>
          </cell>
          <cell r="I442" t="str">
            <v>Московская область</v>
          </cell>
        </row>
        <row r="443">
          <cell r="A443" t="str">
            <v>Пушенко Владимир Алексеевич</v>
          </cell>
          <cell r="C443" t="str">
            <v>6403R</v>
          </cell>
          <cell r="D443" t="str">
            <v xml:space="preserve">ID ФАСР </v>
          </cell>
          <cell r="E443" t="str">
            <v>Льготная</v>
          </cell>
          <cell r="F443" t="str">
            <v>pushenkoavia@yandex.ru</v>
          </cell>
          <cell r="G443" t="str">
            <v>Б/Р</v>
          </cell>
          <cell r="H443">
            <v>20849</v>
          </cell>
          <cell r="I443" t="str">
            <v>Алтайский край</v>
          </cell>
          <cell r="J443" t="str">
            <v>F-1B</v>
          </cell>
        </row>
        <row r="444">
          <cell r="A444" t="str">
            <v>Пушков Андрей Владимирович</v>
          </cell>
          <cell r="B444" t="str">
            <v>ID 2340445</v>
          </cell>
          <cell r="C444">
            <v>815</v>
          </cell>
          <cell r="D444" t="str">
            <v>ID ФАСР Спорт</v>
          </cell>
          <cell r="E444">
            <v>46085.813449074078</v>
          </cell>
          <cell r="F444" t="str">
            <v>andrei_pushkow@mail.ru</v>
          </cell>
          <cell r="G444" t="str">
            <v>Мастер спорта</v>
          </cell>
          <cell r="H444">
            <v>22950</v>
          </cell>
          <cell r="I444" t="str">
            <v>Санкт-Петербург</v>
          </cell>
          <cell r="J444" t="str">
            <v>F-1-A</v>
          </cell>
        </row>
        <row r="445">
          <cell r="A445" t="str">
            <v>Пшеничный Юрий Юрьевич</v>
          </cell>
          <cell r="C445" t="str">
            <v>4822A</v>
          </cell>
          <cell r="D445" t="str">
            <v xml:space="preserve">ID ФАСР </v>
          </cell>
          <cell r="E445" t="str">
            <v>Льготная</v>
          </cell>
          <cell r="F445" t="str">
            <v>pshenichniy.avia@gmail.com</v>
          </cell>
          <cell r="G445" t="str">
            <v>Б/Р</v>
          </cell>
          <cell r="H445">
            <v>21892</v>
          </cell>
          <cell r="I445" t="str">
            <v>Ставропольский край</v>
          </cell>
        </row>
        <row r="446">
          <cell r="A446" t="str">
            <v>Радышевцев Александр Валентинович</v>
          </cell>
          <cell r="C446" t="str">
            <v>629OR</v>
          </cell>
          <cell r="D446" t="str">
            <v>ID ФАСР</v>
          </cell>
          <cell r="E446">
            <v>46093.731273148151</v>
          </cell>
          <cell r="F446" t="str">
            <v>t3720535@mail.ru</v>
          </cell>
          <cell r="G446" t="str">
            <v>Б/Р</v>
          </cell>
          <cell r="H446">
            <v>24417</v>
          </cell>
          <cell r="I446" t="str">
            <v>Санкт-Петербург</v>
          </cell>
          <cell r="J446" t="str">
            <v>F3A</v>
          </cell>
        </row>
        <row r="447">
          <cell r="A447" t="str">
            <v>Рашкин Андрей Викторович</v>
          </cell>
          <cell r="B447" t="str">
            <v>ID 0804893</v>
          </cell>
          <cell r="C447" t="str">
            <v>134А</v>
          </cell>
          <cell r="D447" t="str">
            <v xml:space="preserve">ID ФАСР спорт </v>
          </cell>
          <cell r="E447" t="str">
            <v>РОСО 09.02.2026</v>
          </cell>
          <cell r="F447" t="str">
            <v>arashkin@bk.ru</v>
          </cell>
          <cell r="G447" t="str">
            <v>Мастер спорта</v>
          </cell>
          <cell r="H447">
            <v>23762</v>
          </cell>
          <cell r="I447" t="str">
            <v>Свердловская область</v>
          </cell>
          <cell r="J447" t="str">
            <v>F-2D</v>
          </cell>
        </row>
        <row r="448">
          <cell r="A448" t="str">
            <v>Ребенок Виктор Михайлович</v>
          </cell>
          <cell r="C448">
            <v>2880</v>
          </cell>
          <cell r="D448" t="str">
            <v xml:space="preserve">ID ФАСР </v>
          </cell>
          <cell r="E448" t="str">
            <v>Льготная</v>
          </cell>
          <cell r="F448" t="str">
            <v>rwm101@yandex.ru</v>
          </cell>
          <cell r="G448">
            <v>1</v>
          </cell>
          <cell r="H448">
            <v>22006</v>
          </cell>
          <cell r="I448" t="str">
            <v>Ростовская область</v>
          </cell>
          <cell r="J448" t="str">
            <v>F-3A</v>
          </cell>
        </row>
        <row r="449">
          <cell r="A449" t="str">
            <v>Ребров Павел Дмитриевич</v>
          </cell>
          <cell r="C449" t="str">
            <v>103A</v>
          </cell>
          <cell r="D449" t="str">
            <v>ID ФАСР Спорт</v>
          </cell>
          <cell r="E449">
            <v>46050.614953703705</v>
          </cell>
          <cell r="F449" t="str">
            <v>colvir@mail.ru</v>
          </cell>
          <cell r="G449" t="str">
            <v>Мастер спорта</v>
          </cell>
          <cell r="H449">
            <v>23380</v>
          </cell>
          <cell r="I449" t="str">
            <v>Санкт-Петербург</v>
          </cell>
          <cell r="J449" t="str">
            <v>F-2A</v>
          </cell>
        </row>
        <row r="450">
          <cell r="A450" t="str">
            <v>Рева Андрей Васильевич</v>
          </cell>
          <cell r="B450">
            <v>2358808</v>
          </cell>
          <cell r="C450" t="str">
            <v>338А</v>
          </cell>
          <cell r="D450" t="str">
            <v>ID ФАСР спорт</v>
          </cell>
          <cell r="E450" t="str">
            <v>РО НО 13.03.2026</v>
          </cell>
          <cell r="F450" t="str">
            <v>dru1988@mail.ru</v>
          </cell>
          <cell r="G450" t="str">
            <v>КМС</v>
          </cell>
          <cell r="H450">
            <v>32358</v>
          </cell>
          <cell r="I450" t="str">
            <v>Нижегородская область</v>
          </cell>
          <cell r="J450" t="str">
            <v>F-1С</v>
          </cell>
        </row>
        <row r="451">
          <cell r="A451" t="str">
            <v>Ревазов Максим Валикович</v>
          </cell>
          <cell r="C451">
            <v>1196</v>
          </cell>
          <cell r="D451" t="str">
            <v>ID ФАСР Спорт</v>
          </cell>
          <cell r="E451">
            <v>46073.027743055558</v>
          </cell>
          <cell r="F451" t="str">
            <v>maks01039201@mail.ru</v>
          </cell>
          <cell r="G451" t="str">
            <v>Мастер спорта</v>
          </cell>
          <cell r="H451">
            <v>33664</v>
          </cell>
          <cell r="I451" t="str">
            <v>Московская область</v>
          </cell>
          <cell r="J451" t="str">
            <v>F-1C</v>
          </cell>
        </row>
        <row r="452">
          <cell r="A452" t="str">
            <v>Регель Александр Георгиевич</v>
          </cell>
          <cell r="C452" t="str">
            <v>1396A</v>
          </cell>
          <cell r="D452" t="str">
            <v xml:space="preserve">ID ФАСР </v>
          </cell>
          <cell r="E452">
            <v>46043.450983796298</v>
          </cell>
          <cell r="F452" t="str">
            <v>alexregel@mail.ru</v>
          </cell>
          <cell r="G452">
            <v>3</v>
          </cell>
          <cell r="H452">
            <v>25213</v>
          </cell>
          <cell r="I452" t="str">
            <v>Саратовская область</v>
          </cell>
          <cell r="J452" t="str">
            <v>F-4С</v>
          </cell>
        </row>
        <row r="453">
          <cell r="A453" t="str">
            <v>Резниченко Дмитрий Васильевич</v>
          </cell>
          <cell r="C453" t="str">
            <v>1403A</v>
          </cell>
          <cell r="D453" t="str">
            <v>ID ФАСР Спорт</v>
          </cell>
          <cell r="E453">
            <v>46046.719375000001</v>
          </cell>
          <cell r="F453" t="str">
            <v>dimmedx@mail.ru</v>
          </cell>
          <cell r="G453" t="str">
            <v>КМС</v>
          </cell>
          <cell r="H453">
            <v>26778</v>
          </cell>
          <cell r="I453" t="str">
            <v>Санкт-Петербург</v>
          </cell>
          <cell r="J453" t="str">
            <v>F-2D</v>
          </cell>
        </row>
        <row r="454">
          <cell r="A454" t="str">
            <v>Решетников Алексей Николаевич</v>
          </cell>
          <cell r="C454">
            <v>340</v>
          </cell>
          <cell r="D454" t="str">
            <v>ID ФАСР Спорт</v>
          </cell>
          <cell r="E454">
            <v>46065.374131944445</v>
          </cell>
          <cell r="F454" t="str">
            <v>grushinew@mail.ru</v>
          </cell>
          <cell r="G454" t="str">
            <v>МСМК</v>
          </cell>
          <cell r="H454">
            <v>28439</v>
          </cell>
          <cell r="I454" t="str">
            <v>Московская область</v>
          </cell>
          <cell r="J454" t="str">
            <v>S-1</v>
          </cell>
        </row>
        <row r="455">
          <cell r="A455" t="str">
            <v>Решетников Евгений Владимирович</v>
          </cell>
          <cell r="C455" t="str">
            <v>6101R</v>
          </cell>
          <cell r="D455" t="str">
            <v xml:space="preserve">ID ФАСР </v>
          </cell>
          <cell r="E455" t="str">
            <v>Льготная</v>
          </cell>
          <cell r="F455" t="str">
            <v>reshetnikov1959@mail.ru</v>
          </cell>
          <cell r="G455" t="str">
            <v>Мастер спорта</v>
          </cell>
          <cell r="H455">
            <v>21855</v>
          </cell>
          <cell r="I455" t="str">
            <v>Краснодарский край</v>
          </cell>
        </row>
        <row r="456">
          <cell r="A456" t="str">
            <v>Родин Виктор Константинович</v>
          </cell>
          <cell r="C456" t="str">
            <v>4941A</v>
          </cell>
          <cell r="D456" t="str">
            <v xml:space="preserve">ID ФАСР </v>
          </cell>
          <cell r="E456" t="str">
            <v>Льготная</v>
          </cell>
          <cell r="F456" t="str">
            <v>rodin50uzl@bk.ru</v>
          </cell>
          <cell r="G456" t="str">
            <v>Б/Р</v>
          </cell>
          <cell r="H456">
            <v>18284</v>
          </cell>
          <cell r="I456" t="str">
            <v>Тульская область</v>
          </cell>
        </row>
        <row r="457">
          <cell r="A457" t="str">
            <v>Романов Алексей Борисович</v>
          </cell>
          <cell r="C457" t="str">
            <v>4175A</v>
          </cell>
          <cell r="D457" t="str">
            <v>ID ФАСР</v>
          </cell>
          <cell r="E457">
            <v>46054.461539351854</v>
          </cell>
          <cell r="F457" t="str">
            <v>romanovab@yandex.ru</v>
          </cell>
          <cell r="G457" t="str">
            <v>СВК</v>
          </cell>
          <cell r="H457">
            <v>23182</v>
          </cell>
          <cell r="I457" t="str">
            <v>Москва</v>
          </cell>
          <cell r="J457" t="str">
            <v>F-1N</v>
          </cell>
        </row>
        <row r="458">
          <cell r="A458" t="str">
            <v>РОМАНОВ Максим Владимирович</v>
          </cell>
          <cell r="C458">
            <v>2229</v>
          </cell>
          <cell r="D458" t="str">
            <v>ID ФАСР Спорт</v>
          </cell>
          <cell r="E458" t="str">
            <v>РО 03.03.2026</v>
          </cell>
          <cell r="F458" t="str">
            <v>romanov_f2d@mail.ru</v>
          </cell>
          <cell r="G458" t="str">
            <v>Мастер спорта</v>
          </cell>
          <cell r="H458">
            <v>33939</v>
          </cell>
          <cell r="I458" t="str">
            <v>Тюменская область</v>
          </cell>
          <cell r="J458" t="str">
            <v>F-2D</v>
          </cell>
        </row>
        <row r="459">
          <cell r="A459" t="str">
            <v>Романюк Сергей Борсовч</v>
          </cell>
          <cell r="C459" t="str">
            <v>0251A</v>
          </cell>
          <cell r="D459" t="str">
            <v xml:space="preserve">ID ФАСР </v>
          </cell>
          <cell r="E459" t="str">
            <v>Льготная</v>
          </cell>
          <cell r="F459" t="str">
            <v>romanyksergey@icloud.com</v>
          </cell>
          <cell r="G459" t="str">
            <v>МСМК</v>
          </cell>
          <cell r="H459">
            <v>21296</v>
          </cell>
          <cell r="I459" t="str">
            <v>Тюменская область</v>
          </cell>
        </row>
        <row r="460">
          <cell r="A460" t="str">
            <v>Рыбченков Анатолий Николаевич</v>
          </cell>
          <cell r="C460">
            <v>2883</v>
          </cell>
          <cell r="D460" t="str">
            <v>ID ФАСР</v>
          </cell>
          <cell r="E460" t="str">
            <v>Льготная</v>
          </cell>
          <cell r="F460" t="str">
            <v>bicho1@rambler.ru</v>
          </cell>
          <cell r="G460" t="str">
            <v>МСМК</v>
          </cell>
          <cell r="H460">
            <v>22057</v>
          </cell>
          <cell r="I460" t="str">
            <v>Ростовская область</v>
          </cell>
          <cell r="J460" t="str">
            <v>F-1B</v>
          </cell>
        </row>
        <row r="461">
          <cell r="A461" t="str">
            <v>Рылик Илья Алексеевич</v>
          </cell>
          <cell r="C461" t="str">
            <v>3475А</v>
          </cell>
          <cell r="D461" t="str">
            <v>ID ФАСР Спорт</v>
          </cell>
          <cell r="E461">
            <v>46063.826921296299</v>
          </cell>
          <cell r="F461" t="str">
            <v>ilyarylik20011306@gmail.com</v>
          </cell>
          <cell r="G461" t="str">
            <v>КМС</v>
          </cell>
          <cell r="H461">
            <v>37055</v>
          </cell>
          <cell r="I461" t="str">
            <v>Московская область</v>
          </cell>
          <cell r="J461" t="str">
            <v>F-2D</v>
          </cell>
        </row>
        <row r="462">
          <cell r="A462" t="str">
            <v>Рязанцев Алексей Васильевич</v>
          </cell>
          <cell r="C462" t="str">
            <v>0286А</v>
          </cell>
          <cell r="D462" t="str">
            <v>ID ФАСР Спорт</v>
          </cell>
          <cell r="E462">
            <v>46092.562361111108</v>
          </cell>
          <cell r="F462" t="str">
            <v>avrkosar@gmail.com</v>
          </cell>
          <cell r="G462" t="str">
            <v>МСМК</v>
          </cell>
          <cell r="H462">
            <v>23583</v>
          </cell>
          <cell r="I462" t="str">
            <v>Москва</v>
          </cell>
          <cell r="J462" t="str">
            <v>F-1A</v>
          </cell>
        </row>
        <row r="463">
          <cell r="A463" t="str">
            <v>Савелков Сергей Олегович</v>
          </cell>
          <cell r="B463">
            <v>2505531</v>
          </cell>
          <cell r="C463" t="str">
            <v>6350R</v>
          </cell>
          <cell r="D463" t="str">
            <v>ID ФАСР Спорт</v>
          </cell>
          <cell r="E463">
            <v>46090.346504629626</v>
          </cell>
          <cell r="F463" t="str">
            <v>9513877529@mail.ru</v>
          </cell>
          <cell r="G463">
            <v>1</v>
          </cell>
          <cell r="H463" t="str">
            <v>6350R</v>
          </cell>
          <cell r="I463" t="str">
            <v>Новосибирская область</v>
          </cell>
          <cell r="J463" t="str">
            <v>F-2D</v>
          </cell>
        </row>
        <row r="464">
          <cell r="A464" t="str">
            <v>Саверин Вадим Дмитриевич</v>
          </cell>
          <cell r="B464">
            <v>462673</v>
          </cell>
          <cell r="C464">
            <v>3154</v>
          </cell>
          <cell r="D464" t="str">
            <v>ID ФАСР Спорт</v>
          </cell>
          <cell r="E464">
            <v>46059.767442129632</v>
          </cell>
          <cell r="F464" t="str">
            <v>saturn5-n1@mail.ru</v>
          </cell>
          <cell r="G464" t="str">
            <v>Мастер спорта</v>
          </cell>
          <cell r="H464">
            <v>37347</v>
          </cell>
          <cell r="I464" t="str">
            <v>Саратовская область</v>
          </cell>
          <cell r="J464" t="str">
            <v>S</v>
          </cell>
        </row>
        <row r="465">
          <cell r="A465" t="str">
            <v>Савицкий Александр Павлович</v>
          </cell>
          <cell r="C465" t="str">
            <v>6240R</v>
          </cell>
          <cell r="D465" t="str">
            <v xml:space="preserve">ID ФАСР </v>
          </cell>
          <cell r="E465">
            <v>46040.783761574072</v>
          </cell>
          <cell r="F465" t="str">
            <v>asavickiy2006@gmail.com</v>
          </cell>
          <cell r="G465" t="str">
            <v>Б/Р</v>
          </cell>
          <cell r="H465">
            <v>38910</v>
          </cell>
          <cell r="I465" t="str">
            <v>Москва</v>
          </cell>
          <cell r="J465" t="str">
            <v>F-2</v>
          </cell>
        </row>
        <row r="466">
          <cell r="A466" t="str">
            <v>Савухин Сергей Александрович</v>
          </cell>
          <cell r="C466" t="str">
            <v>0706A</v>
          </cell>
          <cell r="D466" t="str">
            <v xml:space="preserve">ID ФАСР </v>
          </cell>
          <cell r="E466" t="str">
            <v>Льготная</v>
          </cell>
          <cell r="F466" t="str">
            <v>savuhinsergei@yandex.ru</v>
          </cell>
          <cell r="G466" t="str">
            <v>Мастер спорта</v>
          </cell>
          <cell r="H466">
            <v>19386</v>
          </cell>
          <cell r="I466" t="str">
            <v>Москва</v>
          </cell>
        </row>
        <row r="467">
          <cell r="A467" t="str">
            <v>Савухина Лариса Ивановна</v>
          </cell>
          <cell r="C467" t="str">
            <v>546А</v>
          </cell>
          <cell r="D467" t="str">
            <v xml:space="preserve">ID ФАСР </v>
          </cell>
          <cell r="E467" t="str">
            <v>Льготная</v>
          </cell>
          <cell r="F467" t="str">
            <v>savuhinalarisa@mail.ru</v>
          </cell>
          <cell r="G467" t="str">
            <v>МСМК</v>
          </cell>
          <cell r="H467">
            <v>19372</v>
          </cell>
          <cell r="I467" t="str">
            <v>Москва</v>
          </cell>
        </row>
        <row r="468">
          <cell r="A468" t="str">
            <v>Сагстоаский Александр Владимирович</v>
          </cell>
          <cell r="C468" t="str">
            <v>5670А</v>
          </cell>
          <cell r="D468" t="str">
            <v xml:space="preserve">ID ФАСР </v>
          </cell>
          <cell r="E468" t="str">
            <v>Льготная</v>
          </cell>
          <cell r="F468" t="str">
            <v>sagatnavig@gmail.com</v>
          </cell>
          <cell r="G468" t="str">
            <v>Б/Р</v>
          </cell>
          <cell r="H468">
            <v>17609</v>
          </cell>
          <cell r="I468" t="str">
            <v>Москва</v>
          </cell>
        </row>
        <row r="469">
          <cell r="A469" t="str">
            <v>Садилов Николай Николаевич</v>
          </cell>
          <cell r="C469" t="str">
            <v>832A</v>
          </cell>
          <cell r="D469" t="str">
            <v xml:space="preserve">ID ФАСР </v>
          </cell>
          <cell r="E469" t="str">
            <v>Льготная</v>
          </cell>
          <cell r="F469" t="str">
            <v>svtutin@gmail.com</v>
          </cell>
          <cell r="G469" t="str">
            <v>КМС</v>
          </cell>
          <cell r="H469">
            <v>21654</v>
          </cell>
          <cell r="I469" t="str">
            <v xml:space="preserve">Новосибирская область </v>
          </cell>
        </row>
        <row r="470">
          <cell r="A470" t="str">
            <v>Садилов Николай Николаевич</v>
          </cell>
          <cell r="C470" t="str">
            <v>832А</v>
          </cell>
          <cell r="D470" t="str">
            <v>ID ФАСР спорт</v>
          </cell>
          <cell r="E470" t="str">
            <v>РО НО 18.03.2026</v>
          </cell>
          <cell r="F470" t="str">
            <v>svtutin@gmail.com</v>
          </cell>
          <cell r="G470" t="str">
            <v>КМС</v>
          </cell>
          <cell r="H470">
            <v>21654</v>
          </cell>
          <cell r="I470" t="str">
            <v>Нижегородская область</v>
          </cell>
          <cell r="J470" t="str">
            <v>F-1C, F-2С</v>
          </cell>
        </row>
        <row r="471">
          <cell r="A471" t="str">
            <v>Саенко Игорь Валерьевич</v>
          </cell>
          <cell r="C471" t="str">
            <v>321А</v>
          </cell>
          <cell r="D471" t="str">
            <v>ID ФАСР Спорт</v>
          </cell>
          <cell r="E471">
            <v>46040.448414351849</v>
          </cell>
          <cell r="F471" t="str">
            <v>igor700922@gmail.com</v>
          </cell>
          <cell r="G471" t="str">
            <v>КМС</v>
          </cell>
          <cell r="H471">
            <v>25833</v>
          </cell>
          <cell r="I471" t="str">
            <v>Санкт-Петербург</v>
          </cell>
          <cell r="J471" t="str">
            <v>F-2D</v>
          </cell>
        </row>
        <row r="472">
          <cell r="A472" t="str">
            <v>САМОЛОВОВ Дмитрий Алексеевич</v>
          </cell>
          <cell r="C472" t="str">
            <v>0115A</v>
          </cell>
          <cell r="D472" t="str">
            <v>ID ФАСР Спорт</v>
          </cell>
          <cell r="E472" t="str">
            <v>РО 03.03.2026</v>
          </cell>
          <cell r="F472" t="str">
            <v>rl2000@rambler.ru</v>
          </cell>
          <cell r="G472">
            <v>1</v>
          </cell>
          <cell r="H472">
            <v>32439</v>
          </cell>
          <cell r="I472" t="str">
            <v>Тюменская область</v>
          </cell>
          <cell r="J472" t="str">
            <v>F-5D</v>
          </cell>
        </row>
        <row r="473">
          <cell r="A473" t="str">
            <v>Санкин Евгений Сергеевич</v>
          </cell>
          <cell r="C473">
            <v>1317</v>
          </cell>
          <cell r="D473" t="str">
            <v>ID ФАСР Спорт</v>
          </cell>
          <cell r="E473">
            <v>46100.433888888889</v>
          </cell>
          <cell r="F473" t="str">
            <v>Sankin_es@mail.ru</v>
          </cell>
          <cell r="G473" t="str">
            <v>Мастер спорта</v>
          </cell>
          <cell r="H473">
            <v>30287</v>
          </cell>
          <cell r="I473" t="str">
            <v>Вологодская область</v>
          </cell>
          <cell r="J473" t="str">
            <v>F-1A</v>
          </cell>
        </row>
        <row r="474">
          <cell r="A474" t="str">
            <v>Сафин Алексей Владимирович</v>
          </cell>
          <cell r="B474">
            <v>3079530</v>
          </cell>
          <cell r="C474" t="str">
            <v>6271R</v>
          </cell>
          <cell r="D474" t="str">
            <v>ID ФАСР Спорт</v>
          </cell>
          <cell r="E474">
            <v>46062.48982638889</v>
          </cell>
          <cell r="F474" t="str">
            <v>alexn7311@gmail.com</v>
          </cell>
          <cell r="G474" t="str">
            <v>Б/Р</v>
          </cell>
          <cell r="H474">
            <v>28389</v>
          </cell>
          <cell r="I474" t="str">
            <v>Республика Башкортостан</v>
          </cell>
          <cell r="J474" t="str">
            <v>F-1A</v>
          </cell>
        </row>
        <row r="475">
          <cell r="A475" t="str">
            <v>Сафонов Вадим Юрьевич</v>
          </cell>
          <cell r="C475" t="str">
            <v>6019R</v>
          </cell>
          <cell r="D475" t="str">
            <v xml:space="preserve">ID ФАСР </v>
          </cell>
          <cell r="E475" t="str">
            <v>РОСО 09.03.2026</v>
          </cell>
          <cell r="F475" t="str">
            <v>safonov-v@yandex.ru</v>
          </cell>
          <cell r="G475">
            <v>3</v>
          </cell>
          <cell r="H475">
            <v>27136</v>
          </cell>
          <cell r="I475" t="str">
            <v>Свердловская область</v>
          </cell>
          <cell r="J475" t="str">
            <v>F-3J</v>
          </cell>
        </row>
        <row r="476">
          <cell r="A476" t="str">
            <v>Сафонов Роман Вадимович</v>
          </cell>
          <cell r="B476" t="str">
            <v>ID 0833899</v>
          </cell>
          <cell r="C476" t="str">
            <v>1535А</v>
          </cell>
          <cell r="D476" t="str">
            <v xml:space="preserve">ID ФАСР </v>
          </cell>
          <cell r="E476" t="str">
            <v>РОСО 09.03.2026</v>
          </cell>
          <cell r="F476" t="str">
            <v>rs-pilot@yandex.ru</v>
          </cell>
          <cell r="G476" t="str">
            <v>Мастер спорта</v>
          </cell>
          <cell r="H476">
            <v>38079</v>
          </cell>
          <cell r="I476" t="str">
            <v>Свердловская область</v>
          </cell>
          <cell r="J476" t="str">
            <v>F-3В</v>
          </cell>
        </row>
        <row r="477">
          <cell r="A477" t="str">
            <v>Сафронов Николай Кузьмич</v>
          </cell>
          <cell r="C477" t="str">
            <v>6110R</v>
          </cell>
          <cell r="D477" t="str">
            <v xml:space="preserve">ID ФАСР </v>
          </cell>
          <cell r="E477" t="str">
            <v>Льготная</v>
          </cell>
          <cell r="F477" t="str">
            <v>safronov-nk@mail.ru</v>
          </cell>
          <cell r="G477" t="str">
            <v>Мастер спорта</v>
          </cell>
          <cell r="H477">
            <v>17632</v>
          </cell>
          <cell r="I477" t="str">
            <v>Дальневосточный</v>
          </cell>
        </row>
        <row r="478">
          <cell r="A478" t="str">
            <v>Сахаров Илья Александрович</v>
          </cell>
          <cell r="B478" t="str">
            <v>ID 3094455</v>
          </cell>
          <cell r="C478" t="str">
            <v>0092A</v>
          </cell>
          <cell r="D478" t="str">
            <v>ID ФАСР Спорт</v>
          </cell>
          <cell r="E478">
            <v>46068.850127314814</v>
          </cell>
          <cell r="F478" t="str">
            <v>blackbird17@list.ru</v>
          </cell>
          <cell r="G478" t="str">
            <v>Мастер спорта</v>
          </cell>
          <cell r="H478">
            <v>25545</v>
          </cell>
          <cell r="I478" t="str">
            <v>Республика Башкортостан</v>
          </cell>
          <cell r="J478" t="str">
            <v>F-2B</v>
          </cell>
        </row>
        <row r="479">
          <cell r="A479" t="str">
            <v>Сбитнев Владимир Владимирович</v>
          </cell>
          <cell r="C479">
            <v>993</v>
          </cell>
          <cell r="D479" t="str">
            <v>ID ФАСР Спорт</v>
          </cell>
          <cell r="E479">
            <v>46087.89199074074</v>
          </cell>
          <cell r="F479" t="str">
            <v>sv4jeep@mail.ru</v>
          </cell>
          <cell r="G479" t="str">
            <v>КМС</v>
          </cell>
          <cell r="H479">
            <v>27506</v>
          </cell>
          <cell r="I479" t="str">
            <v>Московская область</v>
          </cell>
          <cell r="J479" t="str">
            <v>F-2D</v>
          </cell>
        </row>
        <row r="480">
          <cell r="A480" t="str">
            <v>Сверчков Сергей Юрьевич</v>
          </cell>
          <cell r="C480" t="str">
            <v>6358R</v>
          </cell>
          <cell r="D480" t="str">
            <v>ID ФАСР</v>
          </cell>
          <cell r="E480">
            <v>46051.482974537037</v>
          </cell>
          <cell r="F480" t="str">
            <v>glavny@list.ru</v>
          </cell>
          <cell r="G480" t="str">
            <v>Б/Р</v>
          </cell>
          <cell r="H480">
            <v>26936</v>
          </cell>
          <cell r="I480" t="str">
            <v>Санкт-Петербург</v>
          </cell>
          <cell r="J480" t="str">
            <v>F-3A</v>
          </cell>
        </row>
        <row r="481">
          <cell r="A481" t="str">
            <v>Светлов Евгений Олегович</v>
          </cell>
          <cell r="C481" t="str">
            <v>6013R</v>
          </cell>
          <cell r="D481" t="str">
            <v xml:space="preserve">ID ФАСР </v>
          </cell>
          <cell r="E481" t="str">
            <v>Льготная</v>
          </cell>
          <cell r="F481" t="str">
            <v>svetlov_e@mail.ru</v>
          </cell>
          <cell r="G481" t="str">
            <v>Б/Р</v>
          </cell>
          <cell r="H481">
            <v>21657</v>
          </cell>
          <cell r="I481" t="str">
            <v>Свердловская область</v>
          </cell>
        </row>
        <row r="482">
          <cell r="A482" t="str">
            <v xml:space="preserve">Седов Владимир Александрович </v>
          </cell>
          <cell r="C482" t="str">
            <v>3203А</v>
          </cell>
          <cell r="D482" t="str">
            <v xml:space="preserve">ID ФАСР </v>
          </cell>
          <cell r="E482" t="str">
            <v>Льготная</v>
          </cell>
          <cell r="F482" t="str">
            <v>neftowas@mail.ru</v>
          </cell>
          <cell r="G482" t="str">
            <v>СВК</v>
          </cell>
          <cell r="H482">
            <v>19421</v>
          </cell>
          <cell r="I482" t="str">
            <v>Москва</v>
          </cell>
        </row>
        <row r="483">
          <cell r="A483" t="str">
            <v>Семёнов Александр Сергеевич</v>
          </cell>
          <cell r="C483" t="str">
            <v>215A</v>
          </cell>
          <cell r="D483" t="str">
            <v xml:space="preserve">ID ФАСР </v>
          </cell>
          <cell r="E483" t="str">
            <v>Льготная</v>
          </cell>
          <cell r="F483" t="str">
            <v>Kit_tek@mail.ru</v>
          </cell>
          <cell r="G483" t="str">
            <v>МСМК</v>
          </cell>
          <cell r="H483">
            <v>20613</v>
          </cell>
          <cell r="I483" t="str">
            <v>Москва</v>
          </cell>
        </row>
        <row r="484">
          <cell r="A484" t="str">
            <v>Семенов Владимир Владимирович</v>
          </cell>
          <cell r="C484" t="str">
            <v>6092R</v>
          </cell>
          <cell r="D484" t="str">
            <v>ID ФАСР Спорт</v>
          </cell>
          <cell r="E484">
            <v>46082.397951388892</v>
          </cell>
          <cell r="F484" t="str">
            <v>semenov1985@list.ru</v>
          </cell>
          <cell r="G484">
            <v>1</v>
          </cell>
          <cell r="H484">
            <v>31062</v>
          </cell>
          <cell r="I484" t="str">
            <v>Самарская область</v>
          </cell>
          <cell r="J484" t="str">
            <v>F-3K</v>
          </cell>
        </row>
        <row r="485">
          <cell r="A485" t="str">
            <v>Семеновых Антон Владимирович</v>
          </cell>
          <cell r="B485">
            <v>2226480</v>
          </cell>
          <cell r="C485" t="str">
            <v>793А</v>
          </cell>
          <cell r="D485" t="str">
            <v>ID ФАСР Спорт</v>
          </cell>
          <cell r="E485">
            <v>46048.478159722225</v>
          </cell>
          <cell r="F485" t="str">
            <v>89128228504a@gmail.com</v>
          </cell>
          <cell r="G485" t="str">
            <v>Мастер спорта</v>
          </cell>
          <cell r="H485">
            <v>30064</v>
          </cell>
          <cell r="I485" t="str">
            <v>Кировская область</v>
          </cell>
          <cell r="J485" t="str">
            <v>F-4B</v>
          </cell>
        </row>
        <row r="486">
          <cell r="A486" t="str">
            <v>Семченко Алексей Валериевич</v>
          </cell>
          <cell r="C486" t="str">
            <v>6351R</v>
          </cell>
          <cell r="D486" t="str">
            <v>ID ФАСР</v>
          </cell>
          <cell r="E486">
            <v>46083.518240740741</v>
          </cell>
          <cell r="F486" t="str">
            <v>a_semchenko@mail.ru</v>
          </cell>
          <cell r="G486" t="str">
            <v>Б/Р</v>
          </cell>
          <cell r="H486">
            <v>24480</v>
          </cell>
          <cell r="I486" t="str">
            <v>Москва</v>
          </cell>
          <cell r="J486" t="str">
            <v>F-3P</v>
          </cell>
        </row>
        <row r="487">
          <cell r="A487" t="str">
            <v>Сенников Максим Андреевич</v>
          </cell>
          <cell r="C487" t="str">
            <v>6454R</v>
          </cell>
          <cell r="D487" t="str">
            <v>ID ФАСР Спорт</v>
          </cell>
          <cell r="E487" t="str">
            <v>РО 27.01.2026</v>
          </cell>
          <cell r="F487" t="str">
            <v>faceofstudio@gmail.com</v>
          </cell>
          <cell r="G487" t="str">
            <v>Б/Р</v>
          </cell>
          <cell r="H487">
            <v>36253</v>
          </cell>
          <cell r="I487" t="str">
            <v>Нижегородская область</v>
          </cell>
          <cell r="J487" t="str">
            <v>F-1D</v>
          </cell>
        </row>
        <row r="488">
          <cell r="A488" t="str">
            <v>Сергеев Алексей Викентьевич</v>
          </cell>
          <cell r="C488" t="str">
            <v>1994A</v>
          </cell>
          <cell r="D488" t="str">
            <v>ID ФАСР Спорт</v>
          </cell>
          <cell r="E488">
            <v>46051.562557870369</v>
          </cell>
          <cell r="F488" t="str">
            <v>89128228504a@gmail.com</v>
          </cell>
          <cell r="G488" t="str">
            <v>Мастер спорта</v>
          </cell>
          <cell r="H488">
            <v>23194</v>
          </cell>
          <cell r="I488" t="str">
            <v>Кировская область</v>
          </cell>
          <cell r="J488" t="str">
            <v>F-2D</v>
          </cell>
        </row>
        <row r="489">
          <cell r="A489" t="str">
            <v>Сергеев Николай Алексеевич</v>
          </cell>
          <cell r="C489" t="str">
            <v>482А</v>
          </cell>
          <cell r="D489" t="str">
            <v xml:space="preserve">ID ФАСР </v>
          </cell>
          <cell r="E489" t="str">
            <v>Льготная</v>
          </cell>
          <cell r="F489" t="str">
            <v>nikalser51@mail.ru</v>
          </cell>
          <cell r="G489" t="str">
            <v>Б/Р</v>
          </cell>
          <cell r="H489">
            <v>18858</v>
          </cell>
          <cell r="I489" t="str">
            <v>Белгородская область</v>
          </cell>
        </row>
        <row r="490">
          <cell r="A490" t="str">
            <v>СЕРГЕЕВ Сергей Ренанович</v>
          </cell>
          <cell r="C490" t="str">
            <v>0456A</v>
          </cell>
          <cell r="D490" t="str">
            <v>ID ФАСР Спорт</v>
          </cell>
          <cell r="E490" t="str">
            <v>РО 03.03.2026</v>
          </cell>
          <cell r="F490" t="str">
            <v>ser7gio@yandex.ru</v>
          </cell>
          <cell r="G490">
            <v>1</v>
          </cell>
          <cell r="H490">
            <v>24053</v>
          </cell>
          <cell r="I490" t="str">
            <v>Тюменская область</v>
          </cell>
          <cell r="J490" t="str">
            <v>F-5D</v>
          </cell>
        </row>
        <row r="491">
          <cell r="A491" t="str">
            <v>Сергиенко Григорий Сергеевич</v>
          </cell>
          <cell r="C491">
            <v>329</v>
          </cell>
          <cell r="D491" t="str">
            <v>ID ФАСР Спорт</v>
          </cell>
          <cell r="E491">
            <v>46059.651932870373</v>
          </cell>
          <cell r="F491" t="str">
            <v>g_sergienko@list.ru</v>
          </cell>
          <cell r="G491" t="str">
            <v>МСМК</v>
          </cell>
          <cell r="H491">
            <v>29216</v>
          </cell>
          <cell r="I491" t="str">
            <v>Москва</v>
          </cell>
          <cell r="J491" t="str">
            <v>F-2D S</v>
          </cell>
        </row>
        <row r="492">
          <cell r="A492" t="str">
            <v>Сердюков Сергей Николаевич</v>
          </cell>
          <cell r="C492" t="str">
            <v>5684А</v>
          </cell>
          <cell r="D492" t="str">
            <v xml:space="preserve">ID ФАСР </v>
          </cell>
          <cell r="E492" t="str">
            <v>Льготная</v>
          </cell>
          <cell r="F492" t="str">
            <v>s2492827@gmail.com</v>
          </cell>
          <cell r="G492" t="str">
            <v>Б/Р</v>
          </cell>
          <cell r="H492">
            <v>19723</v>
          </cell>
          <cell r="I492" t="str">
            <v>ДНР</v>
          </cell>
        </row>
        <row r="493">
          <cell r="A493" t="str">
            <v>СЕРЕБРЯКОВ Андрей Александрович</v>
          </cell>
          <cell r="C493" t="str">
            <v>4934A</v>
          </cell>
          <cell r="D493" t="str">
            <v>ID ФАСР Спорт</v>
          </cell>
          <cell r="E493" t="str">
            <v>РО 03.03.2026</v>
          </cell>
          <cell r="F493" t="str">
            <v>aa.serebrykov@gmail.com</v>
          </cell>
          <cell r="G493" t="str">
            <v>КМС</v>
          </cell>
          <cell r="H493">
            <v>31218</v>
          </cell>
          <cell r="I493" t="str">
            <v>Тюменская область</v>
          </cell>
          <cell r="J493" t="str">
            <v>F-5J</v>
          </cell>
        </row>
        <row r="494">
          <cell r="A494" t="str">
            <v>Сидоренко Владимир Анатольевич</v>
          </cell>
          <cell r="C494" t="str">
            <v>4375A</v>
          </cell>
          <cell r="D494" t="str">
            <v xml:space="preserve">ID ФАСР </v>
          </cell>
          <cell r="E494" t="str">
            <v>Льготная</v>
          </cell>
          <cell r="F494" t="str">
            <v>sva-yalta@mail.ru</v>
          </cell>
          <cell r="G494" t="str">
            <v>МС</v>
          </cell>
          <cell r="H494">
            <v>21603</v>
          </cell>
          <cell r="I494" t="str">
            <v>Республика Крым</v>
          </cell>
        </row>
        <row r="495">
          <cell r="A495" t="str">
            <v>Сидоркин Антон Павлович</v>
          </cell>
          <cell r="B495">
            <v>2274975</v>
          </cell>
          <cell r="C495" t="str">
            <v>1814A</v>
          </cell>
          <cell r="D495" t="str">
            <v>ID ФАСР Спорт</v>
          </cell>
          <cell r="E495">
            <v>46091.553148148145</v>
          </cell>
          <cell r="F495" t="str">
            <v>anton.sidorkin2016@yandex.ru</v>
          </cell>
          <cell r="G495" t="str">
            <v>КМС</v>
          </cell>
          <cell r="H495">
            <v>37228</v>
          </cell>
          <cell r="I495" t="str">
            <v>Москва</v>
          </cell>
          <cell r="J495" t="str">
            <v>F-1A</v>
          </cell>
        </row>
        <row r="496">
          <cell r="A496" t="str">
            <v>Синицкий Александр Васильевич</v>
          </cell>
          <cell r="C496" t="str">
            <v>6043R</v>
          </cell>
          <cell r="D496" t="str">
            <v xml:space="preserve">ID ФАСР </v>
          </cell>
          <cell r="E496" t="str">
            <v>Льготная</v>
          </cell>
          <cell r="F496" t="str">
            <v>aviasport949@gmail.com</v>
          </cell>
          <cell r="G496" t="str">
            <v>Б/Р</v>
          </cell>
          <cell r="H496">
            <v>18235</v>
          </cell>
          <cell r="I496" t="str">
            <v>Самарская область</v>
          </cell>
        </row>
        <row r="497">
          <cell r="A497" t="str">
            <v>Синицын Михаил Владимирович</v>
          </cell>
          <cell r="B497">
            <v>1264588</v>
          </cell>
          <cell r="C497">
            <v>2000</v>
          </cell>
          <cell r="D497" t="str">
            <v>ID ФАСР спорт</v>
          </cell>
          <cell r="E497" t="str">
            <v>РО НО 13.03.2026</v>
          </cell>
          <cell r="F497" t="str">
            <v>auqas@mail.ru</v>
          </cell>
          <cell r="G497">
            <v>1</v>
          </cell>
          <cell r="H497">
            <v>33969</v>
          </cell>
          <cell r="I497" t="str">
            <v>Нижегородская область</v>
          </cell>
          <cell r="J497" t="str">
            <v>F-2D</v>
          </cell>
        </row>
        <row r="498">
          <cell r="A498" t="str">
            <v>Синский Борис Брониславович</v>
          </cell>
          <cell r="C498">
            <v>1187</v>
          </cell>
          <cell r="D498" t="str">
            <v>ID ФАСР Спорт</v>
          </cell>
          <cell r="E498">
            <v>46037.581319444442</v>
          </cell>
          <cell r="F498" t="str">
            <v>sin.na68@mail.ru</v>
          </cell>
          <cell r="G498" t="str">
            <v>Мастер спорта</v>
          </cell>
          <cell r="H498">
            <v>14</v>
          </cell>
          <cell r="I498" t="str">
            <v>Воронежская область</v>
          </cell>
          <cell r="J498" t="str">
            <v>F-2B</v>
          </cell>
        </row>
        <row r="499">
          <cell r="A499" t="str">
            <v>Сипкин Павел Николаевич</v>
          </cell>
          <cell r="B499">
            <v>1727629</v>
          </cell>
          <cell r="C499" t="str">
            <v>5207А</v>
          </cell>
          <cell r="D499" t="str">
            <v xml:space="preserve">ID ФАСР </v>
          </cell>
          <cell r="E499">
            <v>46044.490555555552</v>
          </cell>
          <cell r="F499" t="str">
            <v>pashauiii@yandex.ru</v>
          </cell>
          <cell r="G499" t="str">
            <v>Б/Р</v>
          </cell>
          <cell r="H499">
            <v>30316</v>
          </cell>
          <cell r="I499" t="str">
            <v>Иркутская область</v>
          </cell>
          <cell r="J499" t="str">
            <v>F-3A</v>
          </cell>
        </row>
        <row r="500">
          <cell r="A500" t="str">
            <v xml:space="preserve">Скворцов Алексей Викторович  </v>
          </cell>
          <cell r="C500" t="str">
            <v>1461А</v>
          </cell>
          <cell r="D500" t="str">
            <v>ID ФАСР Спорт</v>
          </cell>
          <cell r="E500" t="str">
            <v>РО ТО 17.03.2025</v>
          </cell>
          <cell r="F500" t="str">
            <v>tulafasadstroy@mail.ru</v>
          </cell>
          <cell r="G500" t="str">
            <v>КМС</v>
          </cell>
          <cell r="H500">
            <v>29168</v>
          </cell>
          <cell r="I500" t="str">
            <v>Тульская область</v>
          </cell>
          <cell r="J500" t="str">
            <v>F-2D</v>
          </cell>
        </row>
        <row r="501">
          <cell r="A501" t="str">
            <v>Скориков Cергей Владимирович</v>
          </cell>
          <cell r="C501" t="str">
            <v>01987</v>
          </cell>
          <cell r="D501" t="str">
            <v xml:space="preserve">ID ФАСР </v>
          </cell>
          <cell r="E501" t="str">
            <v>Льготная</v>
          </cell>
          <cell r="F501" t="str">
            <v>58skorikov@mail.ru</v>
          </cell>
          <cell r="G501" t="str">
            <v>Мастер спорта</v>
          </cell>
          <cell r="H501">
            <v>21245</v>
          </cell>
          <cell r="I501" t="str">
            <v>Красноярский Край</v>
          </cell>
        </row>
        <row r="502">
          <cell r="A502" t="str">
            <v>Слескаух Василий Владимирович</v>
          </cell>
          <cell r="C502" t="str">
            <v>6266R</v>
          </cell>
          <cell r="D502" t="str">
            <v>ID ФАСР Спорт</v>
          </cell>
          <cell r="E502">
            <v>46086.400497685187</v>
          </cell>
          <cell r="F502" t="str">
            <v>Pilot71@mail.ru</v>
          </cell>
          <cell r="G502" t="str">
            <v>Б/Р</v>
          </cell>
          <cell r="H502">
            <v>25981</v>
          </cell>
          <cell r="I502" t="str">
            <v>Краснодарский край</v>
          </cell>
          <cell r="J502" t="str">
            <v>F-2D</v>
          </cell>
        </row>
        <row r="503">
          <cell r="A503" t="str">
            <v>Слюсарев Владимир Федорович</v>
          </cell>
          <cell r="C503" t="str">
            <v>5021А</v>
          </cell>
          <cell r="D503" t="str">
            <v>ID ФАСР Спорт</v>
          </cell>
          <cell r="E503">
            <v>46045.526203703703</v>
          </cell>
          <cell r="F503" t="str">
            <v>v.slusarev@mail.ru</v>
          </cell>
          <cell r="G503">
            <v>1</v>
          </cell>
          <cell r="H503">
            <v>22967</v>
          </cell>
          <cell r="I503" t="str">
            <v>Московская область</v>
          </cell>
          <cell r="J503" t="str">
            <v>F-2B</v>
          </cell>
        </row>
        <row r="504">
          <cell r="A504" t="str">
            <v>Смелков Михаил Юрьевич</v>
          </cell>
          <cell r="C504">
            <v>726</v>
          </cell>
          <cell r="D504" t="str">
            <v>ID ФАСР Спорт</v>
          </cell>
          <cell r="E504">
            <v>46061.748796296299</v>
          </cell>
          <cell r="F504" t="str">
            <v>miklebrave@yandex.ru</v>
          </cell>
          <cell r="G504" t="str">
            <v>МСМК</v>
          </cell>
          <cell r="H504" t="str">
            <v>25.04.1969.</v>
          </cell>
          <cell r="I504" t="str">
            <v>Ленинградская область</v>
          </cell>
          <cell r="J504" t="str">
            <v>F-2D</v>
          </cell>
        </row>
        <row r="505">
          <cell r="A505" t="str">
            <v>Смирнов Андрей Алексеевич</v>
          </cell>
          <cell r="C505" t="str">
            <v>6168R</v>
          </cell>
          <cell r="D505" t="str">
            <v xml:space="preserve">ID ФАСР </v>
          </cell>
          <cell r="E505" t="str">
            <v>Льготная</v>
          </cell>
          <cell r="F505" t="str">
            <v>kamikadze41@mail.ru</v>
          </cell>
          <cell r="G505" t="str">
            <v>Б/Р</v>
          </cell>
          <cell r="H505">
            <v>21359</v>
          </cell>
          <cell r="I505" t="str">
            <v>Ленинградская область</v>
          </cell>
        </row>
        <row r="506">
          <cell r="A506" t="str">
            <v>Смирнов Андрей Павлович</v>
          </cell>
          <cell r="B506" t="str">
            <v>ID 2325934</v>
          </cell>
          <cell r="C506" t="str">
            <v>4704А</v>
          </cell>
          <cell r="D506" t="str">
            <v>ID ФАСР Спорт</v>
          </cell>
          <cell r="E506">
            <v>46095.81521990741</v>
          </cell>
          <cell r="F506" t="str">
            <v>a_p_smirnoff@mail.ru</v>
          </cell>
          <cell r="G506" t="str">
            <v>КМС</v>
          </cell>
          <cell r="H506">
            <v>27396</v>
          </cell>
          <cell r="I506" t="str">
            <v>Рязань</v>
          </cell>
          <cell r="J506" t="str">
            <v>F-2D; F-5D</v>
          </cell>
        </row>
        <row r="507">
          <cell r="A507" t="str">
            <v>Смирнов Андрей Юрьевич</v>
          </cell>
          <cell r="C507" t="str">
            <v>нет</v>
          </cell>
          <cell r="D507" t="str">
            <v xml:space="preserve">ID ФАСР </v>
          </cell>
          <cell r="E507" t="str">
            <v>Льготная</v>
          </cell>
          <cell r="F507" t="str">
            <v>smirnoffspb@mail.ru</v>
          </cell>
          <cell r="G507" t="str">
            <v>Б/Р</v>
          </cell>
          <cell r="H507">
            <v>22008</v>
          </cell>
          <cell r="I507" t="str">
            <v>Санкт-петербург</v>
          </cell>
          <cell r="J507" t="str">
            <v>F-4C</v>
          </cell>
        </row>
        <row r="508">
          <cell r="A508" t="str">
            <v>Смирнов Сергей Борисович</v>
          </cell>
          <cell r="C508" t="str">
            <v>5188A</v>
          </cell>
          <cell r="D508" t="str">
            <v>ID ФАСР Спорт</v>
          </cell>
          <cell r="E508">
            <v>46069.373043981483</v>
          </cell>
          <cell r="F508" t="str">
            <v>s.smirnof@list.ru</v>
          </cell>
          <cell r="G508" t="str">
            <v>Б/Р</v>
          </cell>
          <cell r="H508">
            <v>28417</v>
          </cell>
          <cell r="I508" t="str">
            <v>Московская область</v>
          </cell>
          <cell r="J508" t="str">
            <v>F-2D</v>
          </cell>
        </row>
        <row r="509">
          <cell r="A509" t="str">
            <v>Соков Андрей Юрьевич</v>
          </cell>
          <cell r="C509" t="str">
            <v>5535А</v>
          </cell>
          <cell r="D509" t="str">
            <v>ID ФАСР Спорт</v>
          </cell>
          <cell r="E509" t="str">
            <v>РО Пензенская обл.</v>
          </cell>
          <cell r="F509" t="str">
            <v>a.sokov@rambler/ru</v>
          </cell>
          <cell r="G509" t="str">
            <v>Мастер спорта</v>
          </cell>
          <cell r="H509">
            <v>26531</v>
          </cell>
          <cell r="I509" t="str">
            <v>Пензенская область</v>
          </cell>
          <cell r="J509" t="str">
            <v>F-2D</v>
          </cell>
        </row>
        <row r="510">
          <cell r="A510" t="str">
            <v>Соков Сергей Вячеславович</v>
          </cell>
          <cell r="C510" t="str">
            <v>5074А</v>
          </cell>
          <cell r="D510" t="str">
            <v>ID ФАСР Спорт</v>
          </cell>
          <cell r="E510">
            <v>46043.736504629633</v>
          </cell>
          <cell r="F510" t="str">
            <v>sokovser@yandex.ru</v>
          </cell>
          <cell r="G510" t="str">
            <v>Б/Р</v>
          </cell>
          <cell r="H510">
            <v>22255</v>
          </cell>
          <cell r="I510" t="str">
            <v>Санкт Петербург</v>
          </cell>
          <cell r="J510" t="str">
            <v>F-2D</v>
          </cell>
        </row>
        <row r="511">
          <cell r="A511" t="str">
            <v xml:space="preserve">Соколов Алексей Сергеевич </v>
          </cell>
          <cell r="C511" t="str">
            <v>6004R</v>
          </cell>
          <cell r="D511" t="str">
            <v>ID ФАСР Спорт</v>
          </cell>
          <cell r="E511">
            <v>46029.951516203706</v>
          </cell>
          <cell r="F511" t="str">
            <v>kirovrpsb@yandex.ru</v>
          </cell>
          <cell r="G511" t="str">
            <v>Б/Р</v>
          </cell>
          <cell r="H511">
            <v>29249</v>
          </cell>
          <cell r="I511" t="str">
            <v>Московская область</v>
          </cell>
          <cell r="J511" t="str">
            <v>F-2c (зимняя гонка)</v>
          </cell>
        </row>
        <row r="512">
          <cell r="A512" t="str">
            <v>Соколов Андрей Алексеевич</v>
          </cell>
          <cell r="C512" t="str">
            <v>0083А</v>
          </cell>
          <cell r="D512" t="str">
            <v>ID ФАСР Спорт</v>
          </cell>
          <cell r="E512">
            <v>46093.541064814817</v>
          </cell>
          <cell r="F512" t="str">
            <v>lu-lu0@yandex.ru</v>
          </cell>
          <cell r="G512" t="str">
            <v>КМС</v>
          </cell>
          <cell r="H512">
            <v>28400</v>
          </cell>
          <cell r="I512" t="str">
            <v>Челябинская область</v>
          </cell>
          <cell r="J512" t="str">
            <v>F2D</v>
          </cell>
        </row>
        <row r="513">
          <cell r="A513" t="str">
            <v>Сокольцов Сергей Геннадьевич</v>
          </cell>
          <cell r="B513">
            <v>2239777</v>
          </cell>
          <cell r="C513" t="str">
            <v>3652А</v>
          </cell>
          <cell r="D513" t="str">
            <v>ID ФАСР Спорт</v>
          </cell>
          <cell r="E513">
            <v>46044.503298611111</v>
          </cell>
          <cell r="F513" t="str">
            <v>taimerssg@rambler.ru</v>
          </cell>
          <cell r="G513" t="str">
            <v>МС</v>
          </cell>
          <cell r="H513">
            <v>26077</v>
          </cell>
          <cell r="I513" t="str">
            <v>Самара</v>
          </cell>
          <cell r="J513" t="str">
            <v>F-1C</v>
          </cell>
        </row>
        <row r="514">
          <cell r="A514" t="str">
            <v>Солнцев Михаил Иванович</v>
          </cell>
          <cell r="C514" t="str">
            <v>0175A</v>
          </cell>
          <cell r="D514" t="str">
            <v xml:space="preserve">ID ФАСР </v>
          </cell>
          <cell r="E514" t="str">
            <v>Льготная</v>
          </cell>
          <cell r="F514" t="str">
            <v xml:space="preserve"> s-magna@rambler.ru</v>
          </cell>
          <cell r="G514" t="str">
            <v>Мастер спорта</v>
          </cell>
          <cell r="H514">
            <v>17433</v>
          </cell>
          <cell r="I514" t="str">
            <v>Краснодарский край</v>
          </cell>
        </row>
        <row r="515">
          <cell r="A515" t="str">
            <v>Соловьев Руслан Алексеевич</v>
          </cell>
          <cell r="B515">
            <v>3003168</v>
          </cell>
          <cell r="C515" t="str">
            <v>6455R</v>
          </cell>
          <cell r="D515" t="str">
            <v xml:space="preserve">ID ФАСР </v>
          </cell>
          <cell r="E515">
            <v>46050.59778935185</v>
          </cell>
          <cell r="F515" t="str">
            <v>ruslan.solovjov.29@gmail.com</v>
          </cell>
          <cell r="G515">
            <v>3</v>
          </cell>
          <cell r="H515">
            <v>37246</v>
          </cell>
          <cell r="I515" t="str">
            <v>Архангельская область</v>
          </cell>
          <cell r="J515" t="str">
            <v>F-9U</v>
          </cell>
        </row>
        <row r="516">
          <cell r="A516" t="str">
            <v>Солодов Максим Анатольевич</v>
          </cell>
          <cell r="B516" t="str">
            <v>ID 2239916</v>
          </cell>
          <cell r="C516">
            <v>33</v>
          </cell>
          <cell r="D516" t="str">
            <v>ID ФАСР Спорт</v>
          </cell>
          <cell r="E516">
            <v>46080.610381944403</v>
          </cell>
          <cell r="F516" t="str">
            <v>max-solodov@mail.ru</v>
          </cell>
          <cell r="G516" t="str">
            <v>Мастер спорта</v>
          </cell>
          <cell r="H516">
            <v>26239</v>
          </cell>
          <cell r="I516" t="str">
            <v>Санкт-Петербург</v>
          </cell>
          <cell r="J516" t="str">
            <v>F-1B</v>
          </cell>
        </row>
        <row r="517">
          <cell r="A517" t="str">
            <v>Сомов Алексей Николаевич</v>
          </cell>
          <cell r="B517" t="str">
            <v>ID 0819379</v>
          </cell>
          <cell r="C517" t="str">
            <v>4206А</v>
          </cell>
          <cell r="D517" t="str">
            <v xml:space="preserve">ID ФАСР спорт </v>
          </cell>
          <cell r="E517" t="str">
            <v>РОСО 09.02.2026</v>
          </cell>
          <cell r="F517" t="str">
            <v>misha_vw@mail.ru</v>
          </cell>
          <cell r="G517">
            <v>1</v>
          </cell>
          <cell r="H517">
            <v>24015</v>
          </cell>
          <cell r="I517" t="str">
            <v>Свердловская область</v>
          </cell>
          <cell r="J517" t="str">
            <v>F-2D</v>
          </cell>
        </row>
        <row r="518">
          <cell r="A518" t="str">
            <v>Сорокин Роман Викторович</v>
          </cell>
          <cell r="C518">
            <v>2358</v>
          </cell>
          <cell r="D518" t="str">
            <v>ID ФАСР Спорт</v>
          </cell>
          <cell r="E518">
            <v>46090.209583333337</v>
          </cell>
          <cell r="F518" t="str">
            <v>roms2358@gmail.com</v>
          </cell>
          <cell r="G518">
            <v>2</v>
          </cell>
          <cell r="H518">
            <v>2358</v>
          </cell>
          <cell r="I518" t="str">
            <v>Ставропольский край</v>
          </cell>
          <cell r="J518" t="str">
            <v>F-2D</v>
          </cell>
        </row>
        <row r="519">
          <cell r="A519" t="str">
            <v>Сохроков Амир Асирович</v>
          </cell>
          <cell r="C519" t="str">
            <v>3680A</v>
          </cell>
          <cell r="D519" t="str">
            <v>ID ФАСР Спорт</v>
          </cell>
          <cell r="E519">
            <v>46106.842650462961</v>
          </cell>
          <cell r="F519" t="str">
            <v>amirsokhrokov543@gmail.com</v>
          </cell>
          <cell r="G519" t="str">
            <v>КМС</v>
          </cell>
          <cell r="H519">
            <v>39400</v>
          </cell>
          <cell r="I519" t="str">
            <v>КБР</v>
          </cell>
          <cell r="J519" t="str">
            <v>F-1A</v>
          </cell>
        </row>
        <row r="520">
          <cell r="A520" t="str">
            <v>Стариков Анатолий Иванович</v>
          </cell>
          <cell r="C520" t="str">
            <v>0012A</v>
          </cell>
          <cell r="D520" t="str">
            <v xml:space="preserve">ID ФАСР </v>
          </cell>
          <cell r="E520" t="str">
            <v>Льготная</v>
          </cell>
          <cell r="F520" t="str">
            <v>cb2@chromatec.ru</v>
          </cell>
          <cell r="G520" t="str">
            <v>Мастер спорта</v>
          </cell>
          <cell r="H520">
            <v>16805</v>
          </cell>
          <cell r="I520" t="str">
            <v>Республика Марий Эл</v>
          </cell>
        </row>
        <row r="521">
          <cell r="A521" t="str">
            <v>Статкевич Дмитрий Евгеньевич</v>
          </cell>
          <cell r="B521" t="str">
            <v>ID 0804833</v>
          </cell>
          <cell r="C521" t="str">
            <v>4617А</v>
          </cell>
          <cell r="D521" t="str">
            <v xml:space="preserve">ID ФАСР спорт </v>
          </cell>
          <cell r="E521" t="str">
            <v>РОСО 09.02.2026</v>
          </cell>
          <cell r="F521" t="str">
            <v>dstat87@mail.ru</v>
          </cell>
          <cell r="G521" t="str">
            <v>Мастер спорта</v>
          </cell>
          <cell r="H521">
            <v>32023</v>
          </cell>
          <cell r="I521" t="str">
            <v>Свердловская область</v>
          </cell>
          <cell r="J521" t="str">
            <v>F-3В</v>
          </cell>
        </row>
        <row r="522">
          <cell r="A522" t="str">
            <v>Степунин Денис Валентинович</v>
          </cell>
          <cell r="C522" t="str">
            <v>5005A</v>
          </cell>
          <cell r="D522" t="str">
            <v>ID ФАСР Спорт</v>
          </cell>
          <cell r="E522">
            <v>46055.501851851855</v>
          </cell>
          <cell r="F522" t="str">
            <v>dstepunin5@gmail.com</v>
          </cell>
          <cell r="G522">
            <v>1</v>
          </cell>
          <cell r="H522">
            <v>31016</v>
          </cell>
          <cell r="I522" t="str">
            <v>Московская область</v>
          </cell>
          <cell r="J522" t="str">
            <v>F-2D</v>
          </cell>
        </row>
        <row r="523">
          <cell r="A523" t="str">
            <v>Степченков Виталий Витальевич</v>
          </cell>
          <cell r="C523" t="str">
            <v>144A</v>
          </cell>
          <cell r="D523" t="str">
            <v xml:space="preserve">ID ФАСР </v>
          </cell>
          <cell r="E523" t="str">
            <v>Льготная</v>
          </cell>
          <cell r="F523" t="str">
            <v>paseka15@yandex.ru</v>
          </cell>
          <cell r="G523" t="str">
            <v>Мастер спорта</v>
          </cell>
          <cell r="H523">
            <v>21430</v>
          </cell>
          <cell r="I523" t="str">
            <v>Москва</v>
          </cell>
          <cell r="J523" t="str">
            <v>F-2C</v>
          </cell>
        </row>
        <row r="524">
          <cell r="A524" t="str">
            <v>Степченков Николай Витальевич</v>
          </cell>
          <cell r="C524" t="str">
            <v>4297A</v>
          </cell>
          <cell r="D524" t="str">
            <v xml:space="preserve">ID ФАСР </v>
          </cell>
          <cell r="E524" t="str">
            <v>Льготная</v>
          </cell>
          <cell r="F524" t="str">
            <v>paseka15@yandex.ru</v>
          </cell>
          <cell r="G524" t="str">
            <v>Мастер спорта</v>
          </cell>
          <cell r="H524">
            <v>21430</v>
          </cell>
          <cell r="I524" t="str">
            <v>Москва</v>
          </cell>
          <cell r="J524" t="str">
            <v>F-2C</v>
          </cell>
        </row>
        <row r="525">
          <cell r="A525" t="str">
            <v>Страхов Владимир Михайлович</v>
          </cell>
          <cell r="C525" t="str">
            <v>0005</v>
          </cell>
          <cell r="D525" t="str">
            <v xml:space="preserve">ID ФАСР </v>
          </cell>
          <cell r="E525" t="str">
            <v>Льготная</v>
          </cell>
          <cell r="F525" t="str">
            <v>f2b0005@yandex.ru</v>
          </cell>
          <cell r="G525" t="str">
            <v>МСМК</v>
          </cell>
          <cell r="H525">
            <v>21702</v>
          </cell>
          <cell r="I525" t="str">
            <v>Самарская область</v>
          </cell>
        </row>
        <row r="526">
          <cell r="A526" t="str">
            <v>Стрелков Борис Юрьевич</v>
          </cell>
          <cell r="C526" t="str">
            <v>3342А</v>
          </cell>
          <cell r="D526" t="str">
            <v xml:space="preserve">ID ФАСР </v>
          </cell>
          <cell r="E526" t="str">
            <v>Льготная</v>
          </cell>
          <cell r="F526" t="str">
            <v>strelkov-f2d@mail.ru</v>
          </cell>
          <cell r="G526">
            <v>1</v>
          </cell>
          <cell r="H526">
            <v>22239</v>
          </cell>
          <cell r="I526" t="str">
            <v>Алтайский край</v>
          </cell>
          <cell r="J526" t="str">
            <v>F-2D</v>
          </cell>
        </row>
        <row r="527">
          <cell r="A527" t="str">
            <v>Струценко Владимир Степанович</v>
          </cell>
          <cell r="C527">
            <v>1297</v>
          </cell>
          <cell r="D527" t="str">
            <v xml:space="preserve">ID ФАСР </v>
          </cell>
          <cell r="E527" t="str">
            <v>Льготная</v>
          </cell>
          <cell r="F527" t="str">
            <v>svladimirs60@mail.ru</v>
          </cell>
          <cell r="G527" t="str">
            <v>Б/Р</v>
          </cell>
          <cell r="H527">
            <v>21303</v>
          </cell>
          <cell r="I527" t="str">
            <v>Московская область</v>
          </cell>
        </row>
        <row r="528">
          <cell r="A528" t="str">
            <v>СУВОРОВ Евгений Валентинович</v>
          </cell>
          <cell r="C528" t="str">
            <v>5571A</v>
          </cell>
          <cell r="D528" t="str">
            <v xml:space="preserve">ID ФАСР </v>
          </cell>
          <cell r="E528" t="str">
            <v>РО 03.03.2026</v>
          </cell>
          <cell r="F528" t="str">
            <v>suvorovev@inbox.ru</v>
          </cell>
          <cell r="G528" t="str">
            <v>Судья</v>
          </cell>
          <cell r="H528">
            <v>28940</v>
          </cell>
          <cell r="I528" t="str">
            <v>Тюменская область</v>
          </cell>
          <cell r="J528" t="str">
            <v>-</v>
          </cell>
        </row>
        <row r="529">
          <cell r="A529" t="str">
            <v>Сунцов Игорь Дмитриевич</v>
          </cell>
          <cell r="C529" t="str">
            <v>3285A</v>
          </cell>
          <cell r="D529" t="str">
            <v xml:space="preserve">ID ФАСР </v>
          </cell>
          <cell r="E529" t="str">
            <v>Льготная</v>
          </cell>
          <cell r="F529" t="str">
            <v>sidmodelka@mail.ru</v>
          </cell>
          <cell r="G529" t="str">
            <v>СС2К</v>
          </cell>
          <cell r="H529">
            <v>18470</v>
          </cell>
          <cell r="I529" t="str">
            <v>Республика  Коми</v>
          </cell>
        </row>
        <row r="530">
          <cell r="A530" t="str">
            <v>Сунцова Елена Николаевна</v>
          </cell>
          <cell r="C530" t="str">
            <v>5084А</v>
          </cell>
          <cell r="D530" t="str">
            <v>ID ФАСР</v>
          </cell>
          <cell r="E530">
            <v>46104.844652777778</v>
          </cell>
          <cell r="F530" t="str">
            <v>Tselenik@mail.ru</v>
          </cell>
          <cell r="G530" t="str">
            <v>СС1К</v>
          </cell>
          <cell r="H530">
            <v>25692</v>
          </cell>
          <cell r="I530" t="str">
            <v>Республика Коми</v>
          </cell>
          <cell r="J530" t="str">
            <v>F-2D</v>
          </cell>
        </row>
        <row r="531">
          <cell r="A531" t="str">
            <v>Супрунов Александр Анатольевич</v>
          </cell>
          <cell r="B531">
            <v>635592</v>
          </cell>
          <cell r="C531" t="str">
            <v>3668А</v>
          </cell>
          <cell r="D531" t="str">
            <v xml:space="preserve">ID ФАСР </v>
          </cell>
          <cell r="E531">
            <v>46046.77511574074</v>
          </cell>
          <cell r="F531" t="str">
            <v>suprunov1979@mail.ru</v>
          </cell>
          <cell r="G531" t="str">
            <v>СВК</v>
          </cell>
          <cell r="H531">
            <v>29163</v>
          </cell>
          <cell r="I531" t="str">
            <v>Архангельская область</v>
          </cell>
          <cell r="J531" t="str">
            <v>F-2D</v>
          </cell>
        </row>
        <row r="532">
          <cell r="A532" t="str">
            <v xml:space="preserve">Суров Дмитрий Юрьевич </v>
          </cell>
          <cell r="C532" t="str">
            <v>472A</v>
          </cell>
          <cell r="D532" t="str">
            <v>ID ФАСР Спорт</v>
          </cell>
          <cell r="E532">
            <v>46091.56113425926</v>
          </cell>
          <cell r="F532" t="str">
            <v>surovd79@gmail.com</v>
          </cell>
          <cell r="G532" t="str">
            <v>КМС</v>
          </cell>
          <cell r="H532">
            <v>29169</v>
          </cell>
          <cell r="I532" t="str">
            <v>Удмуртская Республика</v>
          </cell>
          <cell r="J532" t="str">
            <v>F-2D</v>
          </cell>
        </row>
        <row r="533">
          <cell r="A533" t="str">
            <v>Сыромятников Дмитрий Алексеевич</v>
          </cell>
          <cell r="C533" t="str">
            <v>4673А</v>
          </cell>
          <cell r="D533" t="str">
            <v>ID ФАСР Спорт</v>
          </cell>
          <cell r="E533">
            <v>46100.592962962961</v>
          </cell>
          <cell r="F533" t="str">
            <v>dimamaill2008rambler.ru@yandex.ru</v>
          </cell>
          <cell r="G533" t="str">
            <v>КМС</v>
          </cell>
          <cell r="H533">
            <v>34937</v>
          </cell>
          <cell r="I533" t="str">
            <v>Ростовская область</v>
          </cell>
          <cell r="J533" t="str">
            <v>F-1C</v>
          </cell>
        </row>
        <row r="534">
          <cell r="A534" t="str">
            <v>Сысоев Виталий Анатольевич</v>
          </cell>
          <cell r="B534">
            <v>2309911</v>
          </cell>
          <cell r="C534" t="str">
            <v>4700А</v>
          </cell>
          <cell r="D534" t="str">
            <v>ID ФАСР Спорт</v>
          </cell>
          <cell r="E534">
            <v>46100.801701388889</v>
          </cell>
          <cell r="F534" t="str">
            <v>vits222@mail.ru</v>
          </cell>
          <cell r="G534" t="str">
            <v>КМС</v>
          </cell>
          <cell r="H534">
            <v>24682</v>
          </cell>
          <cell r="I534" t="str">
            <v>Вологодская область</v>
          </cell>
          <cell r="J534" t="str">
            <v>F-1B</v>
          </cell>
        </row>
        <row r="535">
          <cell r="A535" t="str">
            <v>Сытников Сергей Николаевич</v>
          </cell>
          <cell r="B535" t="str">
            <v>ID 3223268</v>
          </cell>
          <cell r="C535" t="str">
            <v>0402A</v>
          </cell>
          <cell r="D535" t="str">
            <v>ID ФАСР Спорт</v>
          </cell>
          <cell r="E535">
            <v>46104.637407407405</v>
          </cell>
          <cell r="F535" t="str">
            <v>sergey.sytnikov@gmail.com</v>
          </cell>
          <cell r="G535" t="str">
            <v>Мастер спорта</v>
          </cell>
          <cell r="H535">
            <v>26180</v>
          </cell>
          <cell r="I535" t="str">
            <v>Московская область</v>
          </cell>
          <cell r="J535" t="str">
            <v>F-2B</v>
          </cell>
        </row>
        <row r="536">
          <cell r="A536" t="str">
            <v>Тараканов Валерий Валерьевич</v>
          </cell>
          <cell r="B536">
            <v>2176032</v>
          </cell>
          <cell r="C536" t="str">
            <v>6330R</v>
          </cell>
          <cell r="D536" t="str">
            <v>ID ФАСР Спорт</v>
          </cell>
          <cell r="E536">
            <v>46038.543113425927</v>
          </cell>
          <cell r="F536" t="str">
            <v>v.tarakanov@inbox.ru</v>
          </cell>
          <cell r="G536">
            <v>1</v>
          </cell>
          <cell r="H536">
            <v>25525</v>
          </cell>
          <cell r="I536" t="str">
            <v>Санкт-Петербург</v>
          </cell>
          <cell r="J536" t="str">
            <v>F-2B</v>
          </cell>
        </row>
        <row r="537">
          <cell r="A537" t="str">
            <v>Татаренко Андрей Юрьевич</v>
          </cell>
          <cell r="C537">
            <v>944</v>
          </cell>
          <cell r="D537" t="str">
            <v>ID ФАСР Спорт</v>
          </cell>
          <cell r="E537">
            <v>46092.451284722221</v>
          </cell>
          <cell r="F537" t="str">
            <v>tatarenko_andrey@mail.ru</v>
          </cell>
          <cell r="G537">
            <v>1</v>
          </cell>
          <cell r="H537">
            <v>25069</v>
          </cell>
          <cell r="I537" t="str">
            <v>Ростовская область</v>
          </cell>
          <cell r="J537" t="str">
            <v>F-4B</v>
          </cell>
        </row>
        <row r="538">
          <cell r="A538" t="str">
            <v>Татарченко Дмитрий Владимирович</v>
          </cell>
          <cell r="C538" t="str">
            <v>6219R</v>
          </cell>
          <cell r="D538" t="str">
            <v>ID ФАСР</v>
          </cell>
          <cell r="E538">
            <v>46098.747847222221</v>
          </cell>
          <cell r="F538" t="str">
            <v>ateminde@yandex.ru</v>
          </cell>
          <cell r="G538" t="str">
            <v>Б/Р</v>
          </cell>
          <cell r="H538">
            <v>28894</v>
          </cell>
          <cell r="I538" t="str">
            <v>Москва</v>
          </cell>
          <cell r="J538" t="str">
            <v>F-5A</v>
          </cell>
        </row>
        <row r="539">
          <cell r="A539" t="str">
            <v xml:space="preserve">Терещенко Валерий Алексеевич </v>
          </cell>
          <cell r="C539" t="str">
            <v>5495А</v>
          </cell>
          <cell r="D539" t="str">
            <v xml:space="preserve">ID ФАСР </v>
          </cell>
          <cell r="E539" t="str">
            <v>Льготная</v>
          </cell>
          <cell r="F539" t="str">
            <v>terriki@yandex.ru</v>
          </cell>
          <cell r="G539" t="str">
            <v>Б/Р</v>
          </cell>
          <cell r="H539">
            <v>21704</v>
          </cell>
          <cell r="I539" t="str">
            <v>ЯНАО</v>
          </cell>
          <cell r="J539" t="str">
            <v>F-3A RCCR</v>
          </cell>
        </row>
        <row r="540">
          <cell r="A540" t="str">
            <v>Терлеев Андрей Григорьевич</v>
          </cell>
          <cell r="B540">
            <v>61007</v>
          </cell>
          <cell r="C540" t="str">
            <v>0468A</v>
          </cell>
          <cell r="D540" t="str">
            <v>ID ФАСР</v>
          </cell>
          <cell r="E540">
            <v>46051.401053240741</v>
          </cell>
          <cell r="F540" t="str">
            <v>terleev@inbox.ru</v>
          </cell>
          <cell r="G540" t="str">
            <v>СВК</v>
          </cell>
          <cell r="H540">
            <v>25160</v>
          </cell>
          <cell r="I540" t="str">
            <v>Новосибирская</v>
          </cell>
          <cell r="J540" t="str">
            <v>F-2D</v>
          </cell>
        </row>
        <row r="541">
          <cell r="A541" t="str">
            <v>Тетерин Михаил Александрович</v>
          </cell>
          <cell r="C541">
            <v>1558</v>
          </cell>
          <cell r="D541" t="str">
            <v>ID ФАСР Спорт</v>
          </cell>
          <cell r="E541">
            <v>46083.694479166668</v>
          </cell>
          <cell r="F541" t="str">
            <v>mihf1@rambler.ru</v>
          </cell>
          <cell r="G541" t="str">
            <v>Мастер спорта</v>
          </cell>
          <cell r="H541">
            <v>21061979</v>
          </cell>
          <cell r="I541" t="str">
            <v>Московская область</v>
          </cell>
          <cell r="J541" t="str">
            <v>F-1A</v>
          </cell>
        </row>
        <row r="542">
          <cell r="A542" t="str">
            <v>Титов Юрий Николаевич</v>
          </cell>
          <cell r="C542">
            <v>440</v>
          </cell>
          <cell r="D542" t="str">
            <v>ID ФАСР</v>
          </cell>
          <cell r="E542">
            <v>46091.913807870369</v>
          </cell>
          <cell r="F542" t="str">
            <v>titov-f1a@yandex.ru</v>
          </cell>
          <cell r="G542" t="str">
            <v>ЗМС</v>
          </cell>
          <cell r="H542">
            <v>27362</v>
          </cell>
          <cell r="I542" t="str">
            <v>Московская область</v>
          </cell>
          <cell r="J542" t="str">
            <v>F-1A</v>
          </cell>
        </row>
        <row r="543">
          <cell r="A543" t="str">
            <v xml:space="preserve">Толвай Василий Михайлович </v>
          </cell>
          <cell r="C543" t="str">
            <v>1591А</v>
          </cell>
          <cell r="D543" t="str">
            <v>ID ФАСР Спорт</v>
          </cell>
          <cell r="E543">
            <v>46055.946493055555</v>
          </cell>
          <cell r="F543" t="str">
            <v>v.tolvay@gmail.com</v>
          </cell>
          <cell r="G543" t="str">
            <v>Б/Р</v>
          </cell>
          <cell r="H543">
            <v>27252</v>
          </cell>
          <cell r="I543" t="str">
            <v>Ленинградская область</v>
          </cell>
          <cell r="J543" t="str">
            <v>F-3A</v>
          </cell>
        </row>
        <row r="544">
          <cell r="A544" t="str">
            <v>Толпыгин Иван Евгеньевич</v>
          </cell>
          <cell r="C544" t="str">
            <v>260А</v>
          </cell>
          <cell r="D544" t="str">
            <v>ID ФАСР Спорт</v>
          </cell>
          <cell r="E544">
            <v>46044.424930555557</v>
          </cell>
          <cell r="F544" t="str">
            <v>tolpyg@mail.ru</v>
          </cell>
          <cell r="G544" t="str">
            <v>МС</v>
          </cell>
          <cell r="H544">
            <v>31647</v>
          </cell>
          <cell r="I544" t="str">
            <v>Московская область</v>
          </cell>
          <cell r="J544" t="str">
            <v>F-2D</v>
          </cell>
        </row>
        <row r="545">
          <cell r="A545" t="str">
            <v>Трегубов Сергей Борисович</v>
          </cell>
          <cell r="B545" t="str">
            <v/>
          </cell>
          <cell r="C545" t="str">
            <v>4214А</v>
          </cell>
          <cell r="D545" t="str">
            <v>ID ФАСР Спорт</v>
          </cell>
          <cell r="E545">
            <v>46079.716620370302</v>
          </cell>
          <cell r="F545" t="str">
            <v>10-tregubow-10@inbox.ru</v>
          </cell>
          <cell r="G545" t="str">
            <v>КМС</v>
          </cell>
          <cell r="H545">
            <v>29483</v>
          </cell>
          <cell r="I545" t="str">
            <v>ЯНАО</v>
          </cell>
          <cell r="J545" t="str">
            <v>F-2D</v>
          </cell>
        </row>
        <row r="546">
          <cell r="A546" t="str">
            <v>Третячук Сергей Петрович</v>
          </cell>
          <cell r="B546">
            <v>1438003</v>
          </cell>
          <cell r="C546" t="str">
            <v>5428A</v>
          </cell>
          <cell r="D546" t="str">
            <v>ID ФАСР</v>
          </cell>
          <cell r="E546">
            <v>46106.487268518518</v>
          </cell>
          <cell r="F546" t="str">
            <v>mondeo799@gmail.com</v>
          </cell>
          <cell r="G546" t="str">
            <v>СС1К</v>
          </cell>
          <cell r="H546">
            <v>26191</v>
          </cell>
          <cell r="I546" t="str">
            <v>Мурманская обл</v>
          </cell>
          <cell r="J546" t="str">
            <v>S</v>
          </cell>
        </row>
        <row r="547">
          <cell r="A547" t="str">
            <v>Трибунский Лев Васильевич</v>
          </cell>
          <cell r="C547">
            <v>2326</v>
          </cell>
          <cell r="D547" t="str">
            <v xml:space="preserve">ID ФАСР </v>
          </cell>
          <cell r="E547" t="str">
            <v>Льготная</v>
          </cell>
          <cell r="F547" t="str">
            <v>liontribun09@yandex.ru</v>
          </cell>
          <cell r="G547" t="str">
            <v>Мастер спорта</v>
          </cell>
          <cell r="H547">
            <v>14260</v>
          </cell>
          <cell r="I547" t="str">
            <v>Волгоградская обл</v>
          </cell>
        </row>
        <row r="548">
          <cell r="A548" t="str">
            <v>Трифонов Игорь Витальевич</v>
          </cell>
          <cell r="B548">
            <v>2299296</v>
          </cell>
          <cell r="C548">
            <v>544</v>
          </cell>
          <cell r="D548" t="str">
            <v>ID ФАСР Спорт</v>
          </cell>
          <cell r="E548">
            <v>46098.646412037036</v>
          </cell>
          <cell r="F548" t="str">
            <v>trifonovigor@list.ru</v>
          </cell>
          <cell r="G548" t="str">
            <v>ЗМС</v>
          </cell>
          <cell r="H548">
            <v>23106</v>
          </cell>
          <cell r="I548" t="str">
            <v>Московская область</v>
          </cell>
          <cell r="J548" t="str">
            <v>F-2D</v>
          </cell>
        </row>
        <row r="549">
          <cell r="A549" t="str">
            <v>Троценко Михаил Павильон</v>
          </cell>
          <cell r="C549">
            <v>2343</v>
          </cell>
          <cell r="D549" t="str">
            <v>ID ФАСР Спорт</v>
          </cell>
          <cell r="E549">
            <v>46045.852372685185</v>
          </cell>
          <cell r="F549" t="str">
            <v>trots73@yandex.ru</v>
          </cell>
          <cell r="G549" t="str">
            <v>Б/Р</v>
          </cell>
          <cell r="H549">
            <v>26797</v>
          </cell>
          <cell r="I549" t="str">
            <v>Москва</v>
          </cell>
          <cell r="J549" t="str">
            <v>F-2D</v>
          </cell>
        </row>
        <row r="550">
          <cell r="A550" t="str">
            <v>Трошкин Александр Николаевич</v>
          </cell>
          <cell r="C550" t="str">
            <v>3227A</v>
          </cell>
          <cell r="D550" t="str">
            <v>ID ФАСР Спорт</v>
          </cell>
          <cell r="E550">
            <v>46041.578645833331</v>
          </cell>
          <cell r="F550" t="str">
            <v>elt.aleksander@yandex.ru</v>
          </cell>
          <cell r="G550">
            <v>2</v>
          </cell>
          <cell r="H550">
            <v>28391</v>
          </cell>
          <cell r="I550" t="str">
            <v>Московская область</v>
          </cell>
          <cell r="J550" t="str">
            <v>F-2D</v>
          </cell>
        </row>
        <row r="551">
          <cell r="A551" t="str">
            <v>Тулумбасов Максим Алексеевич</v>
          </cell>
          <cell r="B551" t="str">
            <v> </v>
          </cell>
          <cell r="C551" t="str">
            <v>4082А</v>
          </cell>
          <cell r="D551" t="str">
            <v>ID ФАСР спорт</v>
          </cell>
          <cell r="E551" t="str">
            <v>РО НО 13.03.2026</v>
          </cell>
          <cell r="F551" t="str">
            <v>tulumbasov@mail.ru</v>
          </cell>
          <cell r="G551" t="str">
            <v>Б/Р</v>
          </cell>
          <cell r="H551">
            <v>38553</v>
          </cell>
          <cell r="I551" t="str">
            <v>Нижегородская область</v>
          </cell>
          <cell r="J551" t="str">
            <v>F-2D</v>
          </cell>
        </row>
        <row r="552">
          <cell r="A552" t="str">
            <v>Тураев Андрей Михайлович</v>
          </cell>
          <cell r="C552" t="str">
            <v>4954А</v>
          </cell>
          <cell r="D552" t="str">
            <v>ID ФАСР Спорт</v>
          </cell>
          <cell r="E552">
            <v>46025.038472222222</v>
          </cell>
          <cell r="F552" t="str">
            <v>and.turaeff@yandex.ru</v>
          </cell>
          <cell r="G552">
            <v>1</v>
          </cell>
          <cell r="H552" t="str">
            <v>24 12 1984</v>
          </cell>
          <cell r="I552" t="str">
            <v>Москва</v>
          </cell>
          <cell r="J552" t="str">
            <v>М</v>
          </cell>
        </row>
        <row r="553">
          <cell r="A553" t="str">
            <v>Тюриков Дмитрий Борисович</v>
          </cell>
          <cell r="C553" t="str">
            <v>368A</v>
          </cell>
          <cell r="D553" t="str">
            <v>ID ФАСР Спорт</v>
          </cell>
          <cell r="E553">
            <v>46029.983935185184</v>
          </cell>
          <cell r="F553" t="str">
            <v>dmitrij_69@mail.ru</v>
          </cell>
          <cell r="G553" t="str">
            <v>Мастер спорта</v>
          </cell>
          <cell r="H553">
            <v>25208</v>
          </cell>
          <cell r="I553" t="str">
            <v>Московская область</v>
          </cell>
          <cell r="J553" t="str">
            <v>F-2B</v>
          </cell>
        </row>
        <row r="554">
          <cell r="A554" t="str">
            <v>Тюрин Евгений Александрович</v>
          </cell>
          <cell r="B554">
            <v>2320725</v>
          </cell>
          <cell r="C554" t="str">
            <v>6025R</v>
          </cell>
          <cell r="D554" t="str">
            <v>ID ФАСР спорт</v>
          </cell>
          <cell r="E554" t="str">
            <v>РО НО 13.03.2026</v>
          </cell>
          <cell r="F554" t="str">
            <v>flint14056@gmail.com</v>
          </cell>
          <cell r="G554" t="str">
            <v>КМС</v>
          </cell>
          <cell r="H554">
            <v>30126</v>
          </cell>
          <cell r="I554" t="str">
            <v>Нижегородская область</v>
          </cell>
          <cell r="J554" t="str">
            <v>F-1A</v>
          </cell>
        </row>
        <row r="555">
          <cell r="A555" t="str">
            <v>Тютин Сергей Владимирович</v>
          </cell>
          <cell r="C555" t="str">
            <v>0948A</v>
          </cell>
          <cell r="D555" t="str">
            <v>ID ФАСР спорт</v>
          </cell>
          <cell r="E555" t="str">
            <v>РО НО 18.03.2026</v>
          </cell>
          <cell r="F555" t="str">
            <v>svtutin@mail.ru</v>
          </cell>
          <cell r="G555" t="str">
            <v>КМС</v>
          </cell>
          <cell r="H555">
            <v>29277</v>
          </cell>
          <cell r="I555" t="str">
            <v>Нижегородская область</v>
          </cell>
          <cell r="J555" t="str">
            <v>F-2C, F-2А</v>
          </cell>
        </row>
        <row r="556">
          <cell r="A556" t="str">
            <v>Ульбашев Мухаммат Масхутович</v>
          </cell>
          <cell r="B556">
            <v>2317822</v>
          </cell>
          <cell r="C556" t="str">
            <v>3670A</v>
          </cell>
          <cell r="D556" t="str">
            <v>ID ФАСР Спорт</v>
          </cell>
          <cell r="E556">
            <v>46095.603368055556</v>
          </cell>
          <cell r="F556" t="str">
            <v>9988zx77@mail.ru</v>
          </cell>
          <cell r="G556">
            <v>1</v>
          </cell>
          <cell r="H556">
            <v>38519</v>
          </cell>
          <cell r="I556" t="str">
            <v>КБР</v>
          </cell>
          <cell r="J556" t="str">
            <v>F-1A</v>
          </cell>
        </row>
        <row r="557">
          <cell r="A557" t="str">
            <v>Ульбашев Мухаммат Масхутович</v>
          </cell>
          <cell r="B557">
            <v>2317822</v>
          </cell>
          <cell r="C557" t="str">
            <v>3670A</v>
          </cell>
          <cell r="D557" t="str">
            <v>ID ФАСР Спорт</v>
          </cell>
          <cell r="E557">
            <v>46095.603368055556</v>
          </cell>
          <cell r="F557" t="str">
            <v>9988zx77@mail.ru</v>
          </cell>
          <cell r="G557">
            <v>1</v>
          </cell>
          <cell r="H557">
            <v>38519</v>
          </cell>
          <cell r="I557" t="str">
            <v>КБР</v>
          </cell>
          <cell r="J557" t="str">
            <v>F-1A</v>
          </cell>
        </row>
        <row r="558">
          <cell r="A558" t="str">
            <v>Унагаев Александр Леонидович</v>
          </cell>
          <cell r="C558" t="str">
            <v>1145A</v>
          </cell>
          <cell r="D558" t="str">
            <v xml:space="preserve">ID ФАСР </v>
          </cell>
          <cell r="E558" t="str">
            <v>Льготная</v>
          </cell>
          <cell r="F558" t="str">
            <v>anna-bazarova1985@mail.ru</v>
          </cell>
          <cell r="G558" t="str">
            <v>Мастер спорта</v>
          </cell>
          <cell r="H558">
            <v>20226</v>
          </cell>
          <cell r="I558" t="str">
            <v>Республика Бурятия</v>
          </cell>
        </row>
        <row r="559">
          <cell r="A559" t="str">
            <v>Уральский Леонид Иванович</v>
          </cell>
          <cell r="D559" t="str">
            <v xml:space="preserve">ID ФАСР </v>
          </cell>
          <cell r="E559" t="str">
            <v>Льготная</v>
          </cell>
          <cell r="F559" t="str">
            <v>leivur@yandex.ru</v>
          </cell>
          <cell r="G559" t="str">
            <v>судья</v>
          </cell>
          <cell r="H559">
            <v>21147</v>
          </cell>
          <cell r="I559" t="str">
            <v>Челябинская область</v>
          </cell>
        </row>
        <row r="560">
          <cell r="A560" t="str">
            <v>Усачев Андрей Александрович</v>
          </cell>
          <cell r="C560" t="str">
            <v>1299A</v>
          </cell>
          <cell r="D560" t="str">
            <v>ID ФАСР Спорт</v>
          </cell>
          <cell r="E560">
            <v>46091.372118055559</v>
          </cell>
          <cell r="F560" t="str">
            <v>usachov1@yandex.ru</v>
          </cell>
          <cell r="G560" t="str">
            <v>Мастер спорта</v>
          </cell>
          <cell r="H560">
            <v>25668</v>
          </cell>
          <cell r="I560" t="str">
            <v>Саратовская область</v>
          </cell>
          <cell r="J560" t="str">
            <v>F-2-D</v>
          </cell>
        </row>
        <row r="561">
          <cell r="A561" t="str">
            <v>Усейнов Тимур Сулейманович</v>
          </cell>
          <cell r="C561">
            <v>735</v>
          </cell>
          <cell r="D561" t="str">
            <v>ID ФАСР Спорт</v>
          </cell>
          <cell r="E561">
            <v>46089.610092592593</v>
          </cell>
          <cell r="F561" t="str">
            <v>malaif1b@mail.ru</v>
          </cell>
          <cell r="G561" t="str">
            <v>МСМК</v>
          </cell>
          <cell r="H561">
            <v>29696</v>
          </cell>
          <cell r="I561" t="str">
            <v>Татарстан</v>
          </cell>
          <cell r="J561" t="str">
            <v>F-1B</v>
          </cell>
        </row>
        <row r="562">
          <cell r="A562" t="str">
            <v>Усейнова Динара Завдятовна</v>
          </cell>
          <cell r="C562" t="str">
            <v>6068R</v>
          </cell>
          <cell r="D562" t="str">
            <v>ID ФАСР Спорт</v>
          </cell>
          <cell r="E562">
            <v>46098.289571759262</v>
          </cell>
          <cell r="F562" t="str">
            <v>DI83@inbox.ru</v>
          </cell>
          <cell r="G562">
            <v>1</v>
          </cell>
          <cell r="H562">
            <v>30414</v>
          </cell>
          <cell r="I562" t="str">
            <v>Татарстан</v>
          </cell>
          <cell r="J562" t="str">
            <v>F-1B</v>
          </cell>
        </row>
        <row r="563">
          <cell r="A563" t="str">
            <v>Усков Дмитрий Петрович</v>
          </cell>
          <cell r="C563">
            <v>1754</v>
          </cell>
          <cell r="D563" t="str">
            <v>ID ФАСР Спорт</v>
          </cell>
          <cell r="E563">
            <v>46086.567187499997</v>
          </cell>
          <cell r="F563" t="str">
            <v>duzko@ya.ru</v>
          </cell>
          <cell r="G563" t="str">
            <v>КМС</v>
          </cell>
          <cell r="H563" t="str">
            <v>06 09 1980</v>
          </cell>
          <cell r="I563" t="str">
            <v>Волгоградская область</v>
          </cell>
          <cell r="J563" t="str">
            <v>F-1B</v>
          </cell>
        </row>
        <row r="564">
          <cell r="A564" t="str">
            <v>Усов Иван Васильевич</v>
          </cell>
          <cell r="B564">
            <v>1946771</v>
          </cell>
          <cell r="C564" t="str">
            <v>6412R</v>
          </cell>
          <cell r="D564" t="str">
            <v>ID ФАСР</v>
          </cell>
          <cell r="E564">
            <v>46051.580335648148</v>
          </cell>
          <cell r="F564" t="str">
            <v>ninja-boo@mail.ru</v>
          </cell>
          <cell r="G564" t="str">
            <v>Б/Р</v>
          </cell>
          <cell r="H564">
            <v>30823</v>
          </cell>
          <cell r="I564" t="str">
            <v>Архангельская область</v>
          </cell>
          <cell r="J564" t="str">
            <v>F-9U</v>
          </cell>
        </row>
        <row r="565">
          <cell r="A565" t="str">
            <v>Ушаков Юрий Игоревич</v>
          </cell>
          <cell r="C565" t="str">
            <v>353A</v>
          </cell>
          <cell r="D565" t="str">
            <v xml:space="preserve">ID ФАСР </v>
          </cell>
          <cell r="E565" t="str">
            <v>Льготная</v>
          </cell>
          <cell r="F565" t="str">
            <v>yuryhudozhnikov@yandex.ru</v>
          </cell>
          <cell r="G565" t="str">
            <v>КМС</v>
          </cell>
          <cell r="H565">
            <v>21283</v>
          </cell>
          <cell r="I565" t="str">
            <v>Ярославская область</v>
          </cell>
        </row>
        <row r="566">
          <cell r="A566" t="str">
            <v>Фадеев Евгений Викторович</v>
          </cell>
          <cell r="C566">
            <v>1012</v>
          </cell>
          <cell r="D566" t="str">
            <v>ID ФАСР Спорт</v>
          </cell>
          <cell r="E566">
            <v>46030.623726851853</v>
          </cell>
          <cell r="F566" t="str">
            <v>info@fasrshop.ru</v>
          </cell>
          <cell r="G566" t="str">
            <v>МСМК</v>
          </cell>
          <cell r="H566">
            <v>24642</v>
          </cell>
          <cell r="I566" t="str">
            <v>Приморский край</v>
          </cell>
          <cell r="J566" t="str">
            <v>F-2D</v>
          </cell>
        </row>
        <row r="567">
          <cell r="A567" t="str">
            <v>Фазлетдинов Салават Нажипович</v>
          </cell>
          <cell r="B567">
            <v>2990155</v>
          </cell>
          <cell r="C567" t="str">
            <v>3637A</v>
          </cell>
          <cell r="D567" t="str">
            <v>ID ФАСР Спорт</v>
          </cell>
          <cell r="E567">
            <v>46052.851273148146</v>
          </cell>
          <cell r="F567" t="str">
            <v>vazletdinow@mail.ru</v>
          </cell>
          <cell r="G567">
            <v>1</v>
          </cell>
          <cell r="H567">
            <v>25217</v>
          </cell>
          <cell r="I567" t="str">
            <v>Башкортостан</v>
          </cell>
          <cell r="J567" t="str">
            <v>F-1B</v>
          </cell>
        </row>
        <row r="568">
          <cell r="A568" t="str">
            <v>Фаизов Борис Саугатович</v>
          </cell>
          <cell r="B568" t="str">
            <v>ID 0824680</v>
          </cell>
          <cell r="C568" t="str">
            <v>0048А</v>
          </cell>
          <cell r="D568" t="str">
            <v xml:space="preserve">ID ФАСР спорт </v>
          </cell>
          <cell r="E568" t="str">
            <v>РОСО 09.02.2026</v>
          </cell>
          <cell r="F568" t="str">
            <v>boris.f62@mail.ru</v>
          </cell>
          <cell r="G568" t="str">
            <v>ЗМС</v>
          </cell>
          <cell r="H568">
            <v>22742</v>
          </cell>
          <cell r="I568" t="str">
            <v>Свердловская область</v>
          </cell>
          <cell r="J568" t="str">
            <v>F-2D</v>
          </cell>
        </row>
        <row r="569">
          <cell r="A569" t="str">
            <v>Федоров Олег Юрьевич</v>
          </cell>
          <cell r="B569">
            <v>2247822</v>
          </cell>
          <cell r="C569">
            <v>813</v>
          </cell>
          <cell r="D569" t="str">
            <v>ID ФАСР Спорт</v>
          </cell>
          <cell r="E569">
            <v>46098.938726851855</v>
          </cell>
          <cell r="F569" t="str">
            <v>fedorovf1b@mail.ru</v>
          </cell>
          <cell r="G569" t="str">
            <v>Мастер спорта</v>
          </cell>
          <cell r="H569">
            <v>26090</v>
          </cell>
          <cell r="I569" t="str">
            <v>Волгоградская область</v>
          </cell>
          <cell r="J569" t="str">
            <v>F-1B</v>
          </cell>
        </row>
        <row r="570">
          <cell r="A570" t="str">
            <v>Фетисов Игорь Валерьевич</v>
          </cell>
          <cell r="C570">
            <v>1022</v>
          </cell>
          <cell r="D570" t="str">
            <v>ID ФАСР Спорт</v>
          </cell>
          <cell r="E570">
            <v>46044.670694444445</v>
          </cell>
          <cell r="F570" t="str">
            <v>fetisoviv5@mail.ru</v>
          </cell>
          <cell r="G570" t="str">
            <v>Мастер спорта</v>
          </cell>
          <cell r="H570">
            <v>23480</v>
          </cell>
          <cell r="I570" t="str">
            <v>Московская область</v>
          </cell>
          <cell r="J570" t="str">
            <v>F-2D</v>
          </cell>
        </row>
        <row r="571">
          <cell r="A571" t="str">
            <v>Филатов Павел Григорьевич</v>
          </cell>
          <cell r="C571" t="str">
            <v>0387A</v>
          </cell>
          <cell r="D571" t="str">
            <v xml:space="preserve">ID ФАСР </v>
          </cell>
          <cell r="E571" t="str">
            <v>Льготная</v>
          </cell>
          <cell r="F571" t="str">
            <v>alkor_fp@mail.ru</v>
          </cell>
          <cell r="G571" t="str">
            <v>Мастер спорта</v>
          </cell>
          <cell r="H571">
            <v>20142</v>
          </cell>
          <cell r="I571" t="str">
            <v>Республика Бурятия</v>
          </cell>
        </row>
        <row r="572">
          <cell r="A572" t="str">
            <v>Филиппов Алексей Геннадьевич</v>
          </cell>
          <cell r="B572">
            <v>2238419</v>
          </cell>
          <cell r="C572" t="str">
            <v>617A</v>
          </cell>
          <cell r="D572" t="str">
            <v>ID ФАСР Спорт</v>
          </cell>
          <cell r="E572">
            <v>46088.99895833333</v>
          </cell>
          <cell r="F572" t="str">
            <v>alfilippov@mail.ru</v>
          </cell>
          <cell r="G572" t="str">
            <v>Мастер спорта</v>
          </cell>
          <cell r="H572">
            <v>29038</v>
          </cell>
          <cell r="I572" t="str">
            <v>Башкортостан</v>
          </cell>
          <cell r="J572" t="str">
            <v>F-1B</v>
          </cell>
        </row>
        <row r="573">
          <cell r="A573" t="str">
            <v>ФИЛКОВ Олег Дмитриевич</v>
          </cell>
          <cell r="C573" t="str">
            <v>4524A</v>
          </cell>
          <cell r="D573" t="str">
            <v>ID ФАСР Спорт</v>
          </cell>
          <cell r="E573" t="str">
            <v>РО 03.03.2026</v>
          </cell>
          <cell r="F573" t="str">
            <v>forsageman@yandex.ru</v>
          </cell>
          <cell r="G573" t="str">
            <v>Б/Р</v>
          </cell>
          <cell r="H573">
            <v>27442</v>
          </cell>
          <cell r="I573" t="str">
            <v>Тюменская область</v>
          </cell>
          <cell r="J573" t="str">
            <v>-</v>
          </cell>
        </row>
        <row r="574">
          <cell r="A574" t="str">
            <v>ФОЛЬЦ Олег Давыдович</v>
          </cell>
          <cell r="C574" t="str">
            <v>6472R</v>
          </cell>
          <cell r="D574" t="str">
            <v xml:space="preserve">ID ФАСР </v>
          </cell>
          <cell r="E574" t="str">
            <v>РО 03.03.2026</v>
          </cell>
          <cell r="F574" t="str">
            <v>foltsoleg@mail.ru</v>
          </cell>
          <cell r="G574" t="str">
            <v>Судья</v>
          </cell>
          <cell r="H574">
            <v>23488</v>
          </cell>
          <cell r="I574" t="str">
            <v>Тюменская область</v>
          </cell>
          <cell r="J574" t="str">
            <v>-</v>
          </cell>
        </row>
        <row r="575">
          <cell r="A575" t="str">
            <v>Фролов Александр Анатольевич</v>
          </cell>
          <cell r="C575" t="str">
            <v>4230А</v>
          </cell>
          <cell r="D575" t="str">
            <v>ID ФАСР Спорт</v>
          </cell>
          <cell r="E575">
            <v>46063.477708333332</v>
          </cell>
          <cell r="F575" t="str">
            <v>fa73@mail.ru</v>
          </cell>
          <cell r="G575" t="str">
            <v>КМС</v>
          </cell>
          <cell r="H575">
            <v>26814</v>
          </cell>
          <cell r="I575" t="str">
            <v>Вологодская область</v>
          </cell>
          <cell r="J575" t="str">
            <v>F-2D</v>
          </cell>
        </row>
        <row r="576">
          <cell r="A576" t="str">
            <v>Фролов Максим Алексеевич</v>
          </cell>
          <cell r="B576" t="str">
            <v> </v>
          </cell>
          <cell r="C576">
            <v>1566</v>
          </cell>
          <cell r="D576" t="str">
            <v>ID ФАСР спорт</v>
          </cell>
          <cell r="E576" t="str">
            <v>РО НО 13.03.2026</v>
          </cell>
          <cell r="F576" t="str">
            <v>maksim.frolov.87@mail.ru</v>
          </cell>
          <cell r="G576" t="str">
            <v>КМС</v>
          </cell>
          <cell r="H576">
            <v>31924</v>
          </cell>
          <cell r="I576" t="str">
            <v>Нижегородская область</v>
          </cell>
          <cell r="J576" t="str">
            <v>F-1A</v>
          </cell>
        </row>
        <row r="577">
          <cell r="A577" t="str">
            <v>Хабибуллин Ринат Рашидович</v>
          </cell>
          <cell r="B577">
            <v>2358298</v>
          </cell>
          <cell r="C577" t="str">
            <v>268А</v>
          </cell>
          <cell r="D577" t="str">
            <v>ID ФАСР Спорт</v>
          </cell>
          <cell r="E577">
            <v>46084.433125000003</v>
          </cell>
          <cell r="F577" t="str">
            <v>rin-777@mail.ru</v>
          </cell>
          <cell r="G577" t="str">
            <v>Мастер спорта</v>
          </cell>
          <cell r="H577">
            <v>33126</v>
          </cell>
          <cell r="I577" t="str">
            <v>Пермский край</v>
          </cell>
          <cell r="J577" t="str">
            <v>F-1A</v>
          </cell>
        </row>
        <row r="578">
          <cell r="A578" t="str">
            <v>Хан Владимир Михайлович</v>
          </cell>
          <cell r="C578" t="str">
            <v>6049R</v>
          </cell>
          <cell r="D578" t="str">
            <v>ID ФАСР Спорт</v>
          </cell>
          <cell r="E578">
            <v>46098.727337962962</v>
          </cell>
          <cell r="F578" t="str">
            <v>han88.09han@mail.ru</v>
          </cell>
          <cell r="G578" t="str">
            <v>Б/Р</v>
          </cell>
          <cell r="H578">
            <v>32303</v>
          </cell>
          <cell r="I578" t="str">
            <v>Коми</v>
          </cell>
          <cell r="J578" t="str">
            <v>F-2D</v>
          </cell>
        </row>
        <row r="579">
          <cell r="A579" t="str">
            <v>Хаперских Руслан Александрович</v>
          </cell>
          <cell r="C579" t="str">
            <v>4306A</v>
          </cell>
          <cell r="D579" t="str">
            <v>ID ФАСР Спорт</v>
          </cell>
          <cell r="E579">
            <v>46042.370185185187</v>
          </cell>
          <cell r="F579" t="str">
            <v>pucmanrus@yandex.ru</v>
          </cell>
          <cell r="G579">
            <v>1</v>
          </cell>
          <cell r="H579">
            <v>33008</v>
          </cell>
          <cell r="I579" t="str">
            <v>Белгородская область</v>
          </cell>
          <cell r="J579" t="str">
            <v>F2D</v>
          </cell>
        </row>
        <row r="580">
          <cell r="A580" t="str">
            <v xml:space="preserve">Хвастунов Алексей Владимирович </v>
          </cell>
          <cell r="C580" t="str">
            <v>6034R</v>
          </cell>
          <cell r="D580" t="str">
            <v>ID ФАСР Спорт</v>
          </cell>
          <cell r="E580" t="str">
            <v>РО Пензенская обл.</v>
          </cell>
          <cell r="F580" t="str">
            <v>Alexey_pnz@mail.ru</v>
          </cell>
          <cell r="G580" t="str">
            <v>КМС</v>
          </cell>
          <cell r="H580">
            <v>31225</v>
          </cell>
          <cell r="I580" t="str">
            <v>Пензенская область</v>
          </cell>
          <cell r="J580" t="str">
            <v>F-2D</v>
          </cell>
        </row>
        <row r="581">
          <cell r="A581" t="str">
            <v>Хоботов Сергей Григорьевич</v>
          </cell>
          <cell r="B581">
            <v>2238479</v>
          </cell>
          <cell r="C581">
            <v>1318</v>
          </cell>
          <cell r="D581" t="str">
            <v>ID ФАСР Спорт</v>
          </cell>
          <cell r="E581">
            <v>46068.86215277778</v>
          </cell>
          <cell r="F581" t="str">
            <v>khobotovs8187@gmail.com</v>
          </cell>
          <cell r="G581" t="str">
            <v>Мастер спорта</v>
          </cell>
          <cell r="H581">
            <v>31080</v>
          </cell>
          <cell r="I581" t="str">
            <v>Вологодская область</v>
          </cell>
          <cell r="J581" t="str">
            <v>F-1B</v>
          </cell>
        </row>
        <row r="582">
          <cell r="A582" t="str">
            <v>Хорошев Алексей Павлович</v>
          </cell>
          <cell r="C582">
            <v>1548</v>
          </cell>
          <cell r="D582" t="str">
            <v>ID ФАСР Спорт</v>
          </cell>
          <cell r="E582">
            <v>46065.54959490741</v>
          </cell>
          <cell r="F582" t="str">
            <v>p.khoroshev@yandex.ru</v>
          </cell>
          <cell r="G582" t="str">
            <v>Мастер спорта</v>
          </cell>
          <cell r="H582">
            <v>36176</v>
          </cell>
          <cell r="I582" t="str">
            <v>Москва</v>
          </cell>
          <cell r="J582" t="str">
            <v>F-1A</v>
          </cell>
        </row>
        <row r="583">
          <cell r="A583" t="str">
            <v>Хорошев Павел Вячеславович</v>
          </cell>
          <cell r="C583">
            <v>694</v>
          </cell>
          <cell r="D583" t="str">
            <v>ID ФАСР Спорт</v>
          </cell>
          <cell r="E583">
            <v>46065.438518518517</v>
          </cell>
          <cell r="F583" t="str">
            <v>choroshev@mail.ru</v>
          </cell>
          <cell r="G583" t="str">
            <v>МСМК</v>
          </cell>
          <cell r="H583">
            <v>22857</v>
          </cell>
          <cell r="I583" t="str">
            <v>Москва</v>
          </cell>
          <cell r="J583" t="str">
            <v>F-1A</v>
          </cell>
        </row>
        <row r="584">
          <cell r="A584" t="str">
            <v>Хотян Владислав Станиславович</v>
          </cell>
          <cell r="B584">
            <v>2424043</v>
          </cell>
          <cell r="C584" t="str">
            <v>2869A</v>
          </cell>
          <cell r="D584" t="str">
            <v>ID ФАСР Спорт</v>
          </cell>
          <cell r="E584">
            <v>46092.435324074075</v>
          </cell>
          <cell r="F584" t="str">
            <v>vladkhotyan@mail.ru</v>
          </cell>
          <cell r="G584" t="str">
            <v>КМС</v>
          </cell>
          <cell r="H584">
            <v>34893</v>
          </cell>
          <cell r="I584" t="str">
            <v>Удмуртская Республика</v>
          </cell>
          <cell r="J584" t="str">
            <v>F-2D</v>
          </cell>
        </row>
        <row r="585">
          <cell r="A585" t="str">
            <v>Хромцова Татьяна Васильевна</v>
          </cell>
          <cell r="B585">
            <v>2284597</v>
          </cell>
          <cell r="C585" t="str">
            <v>6272R</v>
          </cell>
          <cell r="D585" t="str">
            <v xml:space="preserve">ID ФАСР </v>
          </cell>
          <cell r="E585">
            <v>46050.341064814813</v>
          </cell>
          <cell r="F585" t="str">
            <v>tvhromcova@yandex.ru</v>
          </cell>
          <cell r="G585" t="str">
            <v>Б/Р</v>
          </cell>
          <cell r="H585">
            <v>31338</v>
          </cell>
          <cell r="I585" t="str">
            <v>Архангельская область</v>
          </cell>
          <cell r="J585" t="str">
            <v>F-9U</v>
          </cell>
        </row>
        <row r="586">
          <cell r="A586" t="str">
            <v>Хузиев Радик Равилович</v>
          </cell>
          <cell r="C586">
            <v>31</v>
          </cell>
          <cell r="D586" t="str">
            <v>ID ФАСР Спорт</v>
          </cell>
          <cell r="E586">
            <v>46086.540092592593</v>
          </cell>
          <cell r="F586" t="str">
            <v>khuziev@gmail.com</v>
          </cell>
          <cell r="G586" t="str">
            <v>МСМК</v>
          </cell>
          <cell r="H586">
            <v>23488</v>
          </cell>
          <cell r="I586" t="str">
            <v>Татарстан</v>
          </cell>
          <cell r="J586" t="str">
            <v>F-1B</v>
          </cell>
        </row>
        <row r="587">
          <cell r="A587" t="str">
            <v>Чаплыгин Дмитрий Васильевич</v>
          </cell>
          <cell r="C587" t="str">
            <v>2509А</v>
          </cell>
          <cell r="D587" t="str">
            <v xml:space="preserve">ID ФАСР </v>
          </cell>
          <cell r="E587">
            <v>46037.469594907408</v>
          </cell>
          <cell r="F587" t="str">
            <v>chaplyginy@mail.ru</v>
          </cell>
          <cell r="G587" t="str">
            <v>ПССР</v>
          </cell>
          <cell r="H587">
            <v>23672</v>
          </cell>
          <cell r="I587" t="str">
            <v>Москва</v>
          </cell>
          <cell r="J587" t="str">
            <v>F-2</v>
          </cell>
        </row>
        <row r="588">
          <cell r="A588" t="str">
            <v>Ченский Владимир Николевич</v>
          </cell>
          <cell r="C588" t="str">
            <v>6447R</v>
          </cell>
          <cell r="D588" t="str">
            <v xml:space="preserve">ID ФАСР </v>
          </cell>
          <cell r="E588" t="str">
            <v>Льготная</v>
          </cell>
          <cell r="F588" t="str">
            <v>temachenmodel1959@yandex.ru</v>
          </cell>
          <cell r="G588" t="str">
            <v>Б/Р</v>
          </cell>
          <cell r="H588">
            <v>21574</v>
          </cell>
          <cell r="I588" t="str">
            <v>Санкт-Петербург</v>
          </cell>
          <cell r="J588" t="str">
            <v>S</v>
          </cell>
        </row>
        <row r="589">
          <cell r="A589" t="str">
            <v>Чередниченко Александр Юрьевич</v>
          </cell>
          <cell r="C589">
            <v>2820</v>
          </cell>
          <cell r="D589" t="str">
            <v>ID ФАСР Спорт</v>
          </cell>
          <cell r="E589">
            <v>46070.673645833333</v>
          </cell>
          <cell r="F589" t="str">
            <v>us35@rambler.ru</v>
          </cell>
          <cell r="G589" t="str">
            <v>МСМК</v>
          </cell>
          <cell r="H589">
            <v>24858</v>
          </cell>
          <cell r="I589" t="str">
            <v>Московская область</v>
          </cell>
          <cell r="J589" t="str">
            <v>F-2C</v>
          </cell>
        </row>
        <row r="590">
          <cell r="A590" t="str">
            <v>Чередниченко Вячеслав Геннадьевич</v>
          </cell>
          <cell r="C590" t="str">
            <v>1513A</v>
          </cell>
          <cell r="D590" t="str">
            <v>ID ФАСР Спорт</v>
          </cell>
          <cell r="E590">
            <v>46096.493263888886</v>
          </cell>
          <cell r="F590" t="str">
            <v>rnd.bullet@gmail.com</v>
          </cell>
          <cell r="G590">
            <v>3</v>
          </cell>
          <cell r="H590">
            <v>32988</v>
          </cell>
          <cell r="I590" t="str">
            <v>Ростовская область</v>
          </cell>
          <cell r="J590" t="str">
            <v>F-2D</v>
          </cell>
        </row>
        <row r="591">
          <cell r="A591" t="str">
            <v>Чередниченко Геннадиий Михайлович</v>
          </cell>
          <cell r="C591" t="str">
            <v>1689А</v>
          </cell>
          <cell r="D591" t="str">
            <v xml:space="preserve">ID ФАСР </v>
          </cell>
          <cell r="E591" t="str">
            <v>Льготная</v>
          </cell>
          <cell r="F591" t="str">
            <v>rnd.gena@gmail.com</v>
          </cell>
          <cell r="G591">
            <v>1</v>
          </cell>
          <cell r="H591">
            <v>22193</v>
          </cell>
          <cell r="I591" t="str">
            <v>Ростовская область</v>
          </cell>
          <cell r="J591" t="str">
            <v>F-2D</v>
          </cell>
        </row>
        <row r="592">
          <cell r="A592" t="str">
            <v>Черний Александр Викторович</v>
          </cell>
          <cell r="C592" t="str">
            <v>4533А</v>
          </cell>
          <cell r="D592" t="str">
            <v xml:space="preserve">ID ФАСР </v>
          </cell>
          <cell r="E592">
            <v>46027.923460648148</v>
          </cell>
          <cell r="F592" t="str">
            <v>cherniy.69@mail.ru</v>
          </cell>
          <cell r="G592" t="str">
            <v>СС3К</v>
          </cell>
          <cell r="H592">
            <v>25322</v>
          </cell>
          <cell r="I592" t="str">
            <v>Москва</v>
          </cell>
          <cell r="J592" t="str">
            <v>F-2D</v>
          </cell>
        </row>
        <row r="593">
          <cell r="A593" t="str">
            <v>Чернов Дмитрий Сергеевич</v>
          </cell>
          <cell r="B593" t="str">
            <v>ID 3044430</v>
          </cell>
          <cell r="C593" t="str">
            <v>6111R</v>
          </cell>
          <cell r="D593" t="str">
            <v xml:space="preserve">ID ФАСР спорт </v>
          </cell>
          <cell r="E593" t="str">
            <v>РОСО 09.02.2026</v>
          </cell>
          <cell r="F593" t="str">
            <v>dmitry.chernov908@gmail.com</v>
          </cell>
          <cell r="G593">
            <v>3</v>
          </cell>
          <cell r="H593">
            <v>32729</v>
          </cell>
          <cell r="I593" t="str">
            <v>Свердловская область</v>
          </cell>
          <cell r="J593" t="str">
            <v>F-3J</v>
          </cell>
        </row>
        <row r="594">
          <cell r="A594" t="str">
            <v>Черномаз Дмитрий Александрович</v>
          </cell>
          <cell r="C594" t="str">
            <v>3296A</v>
          </cell>
          <cell r="D594" t="str">
            <v>ID ФАСР Спорт</v>
          </cell>
          <cell r="E594">
            <v>46086.588958333334</v>
          </cell>
          <cell r="F594" t="str">
            <v>chernomaz.avia-modal@yandex.ru</v>
          </cell>
          <cell r="G594" t="str">
            <v>Б/Р</v>
          </cell>
          <cell r="H594">
            <v>35539</v>
          </cell>
          <cell r="I594" t="str">
            <v>Ростовская область</v>
          </cell>
          <cell r="J594" t="str">
            <v>F-2D</v>
          </cell>
        </row>
        <row r="595">
          <cell r="A595" t="str">
            <v>Черныш Дмитрий Владимирович</v>
          </cell>
          <cell r="C595" t="str">
            <v>4749А</v>
          </cell>
          <cell r="D595" t="str">
            <v xml:space="preserve">ID ФАСР </v>
          </cell>
          <cell r="E595" t="str">
            <v>Льготная</v>
          </cell>
          <cell r="F595" t="str">
            <v>dmitrich6458@mail.ru</v>
          </cell>
          <cell r="G595">
            <v>1</v>
          </cell>
          <cell r="H595">
            <v>21482</v>
          </cell>
          <cell r="I595" t="str">
            <v>Саратовская область</v>
          </cell>
        </row>
        <row r="596">
          <cell r="A596" t="str">
            <v>Черясов Александр Романович</v>
          </cell>
          <cell r="C596" t="str">
            <v>1207А</v>
          </cell>
          <cell r="D596" t="str">
            <v>ID ФАСР Спорт</v>
          </cell>
          <cell r="E596">
            <v>46100.843043981484</v>
          </cell>
          <cell r="F596" t="str">
            <v>shurka69@yandex.ru</v>
          </cell>
          <cell r="G596" t="str">
            <v>Мастер спорта</v>
          </cell>
          <cell r="H596">
            <v>25520</v>
          </cell>
          <cell r="I596" t="str">
            <v>Мордовская Республика</v>
          </cell>
          <cell r="J596" t="str">
            <v>F-2B</v>
          </cell>
        </row>
        <row r="597">
          <cell r="A597" t="str">
            <v>ЧЕСАЛОВ Денис Павлович</v>
          </cell>
          <cell r="C597" t="str">
            <v>5572A</v>
          </cell>
          <cell r="D597" t="str">
            <v xml:space="preserve">ID ФАСР </v>
          </cell>
          <cell r="E597" t="str">
            <v>РО 03.03.2026</v>
          </cell>
          <cell r="F597" t="str">
            <v>Denis.chesalov@inbox.ru</v>
          </cell>
          <cell r="G597" t="str">
            <v>Судья</v>
          </cell>
          <cell r="H597">
            <v>29148</v>
          </cell>
          <cell r="I597" t="str">
            <v>Тюменская область</v>
          </cell>
          <cell r="J597" t="str">
            <v>-</v>
          </cell>
        </row>
        <row r="598">
          <cell r="A598" t="str">
            <v>ЧЕЧИН Артём Генадьевич</v>
          </cell>
          <cell r="C598" t="str">
            <v>4566A</v>
          </cell>
          <cell r="D598" t="str">
            <v xml:space="preserve">ID ФАСР </v>
          </cell>
          <cell r="E598" t="str">
            <v>РО 03.03.2026</v>
          </cell>
          <cell r="F598" t="str">
            <v>chechin_f2d@mail.ru</v>
          </cell>
          <cell r="G598" t="str">
            <v>Мастер спорта</v>
          </cell>
          <cell r="H598">
            <v>31237</v>
          </cell>
          <cell r="I598" t="str">
            <v>Тюменская область</v>
          </cell>
          <cell r="J598" t="str">
            <v>-</v>
          </cell>
        </row>
        <row r="599">
          <cell r="A599" t="str">
            <v>Чистяков Евгений Валентинович</v>
          </cell>
          <cell r="B599" t="str">
            <v>ID 3070543</v>
          </cell>
          <cell r="C599">
            <v>1445</v>
          </cell>
          <cell r="D599" t="str">
            <v xml:space="preserve">ID ФАСР спорт </v>
          </cell>
          <cell r="E599" t="str">
            <v>РОСО 09.03.2026</v>
          </cell>
          <cell r="F599" t="str">
            <v>e.v.89@mail.ru</v>
          </cell>
          <cell r="G599" t="str">
            <v>Мастер спорта</v>
          </cell>
          <cell r="H599">
            <v>27763</v>
          </cell>
          <cell r="I599" t="str">
            <v>Свердловская область</v>
          </cell>
          <cell r="J599" t="str">
            <v>F-3J</v>
          </cell>
        </row>
        <row r="600">
          <cell r="A600" t="str">
            <v xml:space="preserve">Чудакова Ирина Геннадиевна </v>
          </cell>
          <cell r="C600" t="str">
            <v>4570А</v>
          </cell>
          <cell r="D600" t="str">
            <v>ID ФАСР</v>
          </cell>
          <cell r="E600" t="str">
            <v>РО ТО 17.03.2025</v>
          </cell>
          <cell r="F600" t="str">
            <v>igchudo@mail.ru</v>
          </cell>
          <cell r="G600">
            <v>3</v>
          </cell>
          <cell r="H600">
            <v>30651</v>
          </cell>
          <cell r="I600" t="str">
            <v>Тульская область</v>
          </cell>
          <cell r="J600" t="str">
            <v>F-2D</v>
          </cell>
        </row>
        <row r="601">
          <cell r="A601" t="str">
            <v>Чурилин Игорь Викторович</v>
          </cell>
          <cell r="C601" t="str">
            <v>0501</v>
          </cell>
          <cell r="D601" t="str">
            <v xml:space="preserve">ID ФАСР </v>
          </cell>
          <cell r="E601" t="str">
            <v>Льготная</v>
          </cell>
          <cell r="F601" t="str">
            <v>i_churilin@mail.ru</v>
          </cell>
          <cell r="G601" t="str">
            <v>Б/Р</v>
          </cell>
          <cell r="H601">
            <v>21051</v>
          </cell>
          <cell r="I601" t="str">
            <v>Московская область</v>
          </cell>
        </row>
        <row r="602">
          <cell r="A602" t="str">
            <v>Чучукалов Леонид Иванович</v>
          </cell>
          <cell r="C602" t="str">
            <v>555A</v>
          </cell>
          <cell r="D602" t="str">
            <v xml:space="preserve">ID ФАСР </v>
          </cell>
          <cell r="E602" t="str">
            <v>кимов</v>
          </cell>
          <cell r="F602" t="str">
            <v>f1-c-ch@mail.ru</v>
          </cell>
          <cell r="G602" t="str">
            <v>Мастер спорта</v>
          </cell>
          <cell r="H602">
            <v>22017</v>
          </cell>
          <cell r="I602" t="str">
            <v>Республика Бурятия</v>
          </cell>
        </row>
        <row r="603">
          <cell r="A603" t="str">
            <v>Шабалин Василий Дмитриевич</v>
          </cell>
          <cell r="C603" t="str">
            <v>5284A</v>
          </cell>
          <cell r="D603" t="str">
            <v xml:space="preserve">ID ФАСР </v>
          </cell>
          <cell r="E603" t="str">
            <v>Льготная</v>
          </cell>
          <cell r="F603" t="str">
            <v>Shabalin-F2B@yandex.ru</v>
          </cell>
          <cell r="G603">
            <v>1</v>
          </cell>
          <cell r="H603">
            <v>19549</v>
          </cell>
          <cell r="I603" t="str">
            <v>Калужская область</v>
          </cell>
        </row>
        <row r="604">
          <cell r="A604" t="str">
            <v>Шабашов Юрий Павлович</v>
          </cell>
          <cell r="C604" t="str">
            <v>3815A</v>
          </cell>
          <cell r="D604" t="str">
            <v xml:space="preserve">ID ФАСР </v>
          </cell>
          <cell r="E604" t="str">
            <v>Льготная</v>
          </cell>
          <cell r="F604" t="str">
            <v>sr-magna@yandex.ru</v>
          </cell>
          <cell r="G604" t="str">
            <v>ЗМС</v>
          </cell>
          <cell r="H604">
            <v>19462</v>
          </cell>
          <cell r="I604" t="str">
            <v>Ставропольский край</v>
          </cell>
          <cell r="J604" t="str">
            <v>F-2C</v>
          </cell>
        </row>
        <row r="605">
          <cell r="A605" t="str">
            <v>Шаров дмитрий Сергеевич</v>
          </cell>
          <cell r="B605">
            <v>2462962</v>
          </cell>
          <cell r="C605" t="str">
            <v>4358A</v>
          </cell>
          <cell r="D605" t="str">
            <v>ID ФАСР Спорт</v>
          </cell>
          <cell r="E605">
            <v>46092.811331018522</v>
          </cell>
          <cell r="F605" t="str">
            <v>dmitriy.sharoff@gmail.com</v>
          </cell>
          <cell r="G605" t="str">
            <v>КМС</v>
          </cell>
          <cell r="H605">
            <v>28987</v>
          </cell>
          <cell r="I605" t="str">
            <v>Удмуртская Республика</v>
          </cell>
          <cell r="J605" t="str">
            <v>F-2D</v>
          </cell>
        </row>
        <row r="606">
          <cell r="A606" t="str">
            <v>Ше Владимир Сан-Дек</v>
          </cell>
          <cell r="C606" t="str">
            <v>4133A</v>
          </cell>
          <cell r="D606" t="str">
            <v>ID ФАСР Спорт</v>
          </cell>
          <cell r="E606">
            <v>46099.428356481483</v>
          </cell>
          <cell r="F606" t="str">
            <v>she.1972@mail.ru</v>
          </cell>
          <cell r="G606" t="str">
            <v>Мастер спорта</v>
          </cell>
          <cell r="H606">
            <v>26627</v>
          </cell>
          <cell r="I606" t="str">
            <v>Самарская область</v>
          </cell>
          <cell r="J606" t="str">
            <v>F-2D</v>
          </cell>
        </row>
        <row r="607">
          <cell r="A607" t="str">
            <v>Шибаев Владимир Михайлович</v>
          </cell>
          <cell r="C607" t="str">
            <v>6391R</v>
          </cell>
          <cell r="D607" t="str">
            <v xml:space="preserve">ID ФАСР </v>
          </cell>
          <cell r="E607" t="str">
            <v>Льготная</v>
          </cell>
          <cell r="F607" t="str">
            <v>Льготная</v>
          </cell>
          <cell r="G607" t="str">
            <v>Мастер спорта</v>
          </cell>
          <cell r="H607">
            <v>19099</v>
          </cell>
          <cell r="I607" t="str">
            <v>Курская область</v>
          </cell>
          <cell r="J607" t="str">
            <v>F-4C</v>
          </cell>
        </row>
        <row r="608">
          <cell r="A608" t="str">
            <v>ШИЛОВ Игорь Витальевич</v>
          </cell>
          <cell r="C608">
            <v>1509</v>
          </cell>
          <cell r="D608" t="str">
            <v>ID ФАСР Спорт</v>
          </cell>
          <cell r="E608" t="str">
            <v>РО 03.03.2026</v>
          </cell>
          <cell r="F608" t="str">
            <v>ivshilov@rambler.ru</v>
          </cell>
          <cell r="G608" t="str">
            <v>КМС</v>
          </cell>
          <cell r="H608">
            <v>24110</v>
          </cell>
          <cell r="I608" t="str">
            <v>Тюменская область</v>
          </cell>
          <cell r="J608" t="str">
            <v>F-3A</v>
          </cell>
        </row>
        <row r="609">
          <cell r="A609" t="str">
            <v>Шишкин Вячеслав Владимирович</v>
          </cell>
          <cell r="C609" t="str">
            <v>4847А</v>
          </cell>
          <cell r="D609" t="str">
            <v xml:space="preserve">ID ФАСР </v>
          </cell>
          <cell r="E609" t="str">
            <v>Льготная</v>
          </cell>
          <cell r="F609" t="str">
            <v>vvshi@yandex.ru</v>
          </cell>
          <cell r="G609" t="str">
            <v>Мастер спорта</v>
          </cell>
          <cell r="H609">
            <v>19327</v>
          </cell>
          <cell r="I609" t="str">
            <v>Республика Мордовия</v>
          </cell>
          <cell r="J609" t="str">
            <v>F-2D</v>
          </cell>
        </row>
        <row r="610">
          <cell r="A610" t="str">
            <v>Шишов Игорь Иванович</v>
          </cell>
          <cell r="C610">
            <v>717</v>
          </cell>
          <cell r="D610" t="str">
            <v>ID ФАСР</v>
          </cell>
          <cell r="E610">
            <v>46104.456400462965</v>
          </cell>
          <cell r="F610" t="str">
            <v>shishov43@mail.ru</v>
          </cell>
          <cell r="G610" t="str">
            <v>Мастер спорта</v>
          </cell>
          <cell r="H610">
            <v>24202</v>
          </cell>
          <cell r="I610" t="str">
            <v>Белгородская область</v>
          </cell>
          <cell r="J610" t="str">
            <v>F-2-ABC</v>
          </cell>
        </row>
        <row r="611">
          <cell r="A611" t="str">
            <v>Шкатов Андрей Владимирович</v>
          </cell>
          <cell r="B611" t="str">
            <v/>
          </cell>
          <cell r="C611" t="str">
            <v>6007R</v>
          </cell>
          <cell r="D611" t="str">
            <v>ID ФАСР</v>
          </cell>
          <cell r="E611">
            <v>46080.706689814797</v>
          </cell>
          <cell r="F611" t="str">
            <v>9615253989@mail.ru</v>
          </cell>
          <cell r="G611" t="str">
            <v>Мастер спорта</v>
          </cell>
          <cell r="H611">
            <v>24365</v>
          </cell>
          <cell r="I611" t="str">
            <v>Краснодарский край</v>
          </cell>
          <cell r="J611" t="str">
            <v>F-3B</v>
          </cell>
        </row>
        <row r="612">
          <cell r="A612" t="str">
            <v>Шмыгля Максим Анатольевич</v>
          </cell>
          <cell r="C612">
            <v>2461</v>
          </cell>
          <cell r="D612" t="str">
            <v>ID ФАСР Спорт</v>
          </cell>
          <cell r="E612">
            <v>46051.72252314815</v>
          </cell>
          <cell r="F612" t="str">
            <v>aeromax74@mail.ru</v>
          </cell>
          <cell r="G612" t="str">
            <v>Мастер спорта</v>
          </cell>
          <cell r="H612">
            <v>29077</v>
          </cell>
          <cell r="I612" t="str">
            <v>Челябинская обл</v>
          </cell>
          <cell r="J612" t="str">
            <v>F-1A</v>
          </cell>
        </row>
        <row r="613">
          <cell r="A613" t="str">
            <v>Шпитонков Константин Александрович</v>
          </cell>
          <cell r="C613" t="str">
            <v>6453R</v>
          </cell>
          <cell r="D613" t="str">
            <v xml:space="preserve">ID ФАСР </v>
          </cell>
          <cell r="E613">
            <v>46045.442384259259</v>
          </cell>
          <cell r="F613" t="str">
            <v>whiteowlgs@gmail.com</v>
          </cell>
          <cell r="G613" t="str">
            <v>Б/Р</v>
          </cell>
          <cell r="H613">
            <v>38889</v>
          </cell>
          <cell r="I613" t="str">
            <v>Москва</v>
          </cell>
          <cell r="J613" t="str">
            <v>F-2C</v>
          </cell>
        </row>
        <row r="614">
          <cell r="A614" t="str">
            <v>Шумаев Максим Владимирович</v>
          </cell>
          <cell r="B614">
            <v>22528321</v>
          </cell>
          <cell r="C614" t="str">
            <v>2471A</v>
          </cell>
          <cell r="D614" t="str">
            <v>ID ФАСР Спорт</v>
          </cell>
          <cell r="E614">
            <v>46090.521226851852</v>
          </cell>
          <cell r="F614" t="str">
            <v>makshumaev@mail.ru</v>
          </cell>
          <cell r="G614" t="str">
            <v>МС</v>
          </cell>
          <cell r="H614">
            <v>32415</v>
          </cell>
          <cell r="I614" t="str">
            <v>Удмуртская республика</v>
          </cell>
          <cell r="J614" t="str">
            <v>F-2D</v>
          </cell>
        </row>
        <row r="615">
          <cell r="A615" t="str">
            <v>Шумский Алексей Олегович</v>
          </cell>
          <cell r="C615" t="str">
            <v>6145R</v>
          </cell>
          <cell r="D615" t="str">
            <v xml:space="preserve">ID ФАСР </v>
          </cell>
          <cell r="E615">
            <v>46041.344849537039</v>
          </cell>
          <cell r="F615" t="str">
            <v>asho7@mail.ru</v>
          </cell>
          <cell r="G615" t="str">
            <v>Б/Р</v>
          </cell>
          <cell r="H615">
            <v>22870</v>
          </cell>
          <cell r="I615" t="str">
            <v>Ленинградская область</v>
          </cell>
          <cell r="J615" t="str">
            <v>F-3A</v>
          </cell>
        </row>
        <row r="616">
          <cell r="A616" t="str">
            <v>Щёголев Алексей Валерьянович</v>
          </cell>
          <cell r="C616">
            <v>34</v>
          </cell>
          <cell r="D616" t="str">
            <v xml:space="preserve">ID ФАСР </v>
          </cell>
          <cell r="E616" t="str">
            <v>Льготная</v>
          </cell>
          <cell r="F616" t="str">
            <v>alexf3b@mail.ru</v>
          </cell>
          <cell r="G616" t="str">
            <v>Мастер спорта</v>
          </cell>
          <cell r="H616">
            <v>21684</v>
          </cell>
          <cell r="I616" t="str">
            <v>Свердловская область</v>
          </cell>
        </row>
        <row r="617">
          <cell r="A617" t="str">
            <v>Щагин Михаил Александрович</v>
          </cell>
          <cell r="B617">
            <v>2545221</v>
          </cell>
          <cell r="C617">
            <v>2040</v>
          </cell>
          <cell r="D617" t="str">
            <v>ID ФАСР спорт</v>
          </cell>
          <cell r="E617" t="str">
            <v>РО НО 13.03.2026</v>
          </cell>
          <cell r="F617" t="str">
            <v>shchagin@yandex.ru</v>
          </cell>
          <cell r="G617" t="str">
            <v>МС, СВК</v>
          </cell>
          <cell r="H617">
            <v>30500</v>
          </cell>
          <cell r="I617" t="str">
            <v>Нижегородская область</v>
          </cell>
          <cell r="J617" t="str">
            <v>F-1A</v>
          </cell>
        </row>
        <row r="618">
          <cell r="A618" t="str">
            <v>Щеблыкина Мария Викторовна</v>
          </cell>
          <cell r="C618" t="str">
            <v>6344R</v>
          </cell>
          <cell r="D618" t="str">
            <v>ID ФАСР Спорт</v>
          </cell>
          <cell r="E618">
            <v>46100.432546296295</v>
          </cell>
          <cell r="F618" t="str">
            <v>jktaen3@gmail.com</v>
          </cell>
          <cell r="G618">
            <v>1</v>
          </cell>
          <cell r="H618">
            <v>38998</v>
          </cell>
          <cell r="I618" t="str">
            <v>Воронежская область</v>
          </cell>
          <cell r="J618" t="str">
            <v>F-1E</v>
          </cell>
        </row>
        <row r="619">
          <cell r="A619" t="str">
            <v>Щербаков Александр Валентинович</v>
          </cell>
          <cell r="C619" t="str">
            <v>1918A</v>
          </cell>
          <cell r="D619" t="str">
            <v xml:space="preserve">ID ФАСР </v>
          </cell>
          <cell r="E619" t="str">
            <v>Льготная</v>
          </cell>
          <cell r="F619" t="str">
            <v>papa3@mail.ru</v>
          </cell>
          <cell r="G619" t="str">
            <v>Б/Р</v>
          </cell>
          <cell r="H619">
            <v>21489</v>
          </cell>
          <cell r="I619" t="str">
            <v>Московская область</v>
          </cell>
        </row>
        <row r="620">
          <cell r="A620" t="str">
            <v>Щербаченко Сергей Евгеньевич</v>
          </cell>
          <cell r="C620">
            <v>560</v>
          </cell>
          <cell r="D620" t="str">
            <v xml:space="preserve">ID ФАСР </v>
          </cell>
          <cell r="E620" t="str">
            <v>Льготная</v>
          </cell>
          <cell r="F620" t="str">
            <v>ssebel@yandex.ru</v>
          </cell>
          <cell r="G620" t="str">
            <v>Мастер спорта</v>
          </cell>
          <cell r="H620">
            <v>21815</v>
          </cell>
          <cell r="I620" t="str">
            <v>Белгородская область</v>
          </cell>
          <cell r="J620" t="str">
            <v>S</v>
          </cell>
        </row>
        <row r="621">
          <cell r="A621" t="str">
            <v>Щуров Александр Иванович</v>
          </cell>
          <cell r="C621" t="str">
            <v>4747A</v>
          </cell>
          <cell r="D621" t="str">
            <v xml:space="preserve">ID ФАСР </v>
          </cell>
          <cell r="E621" t="str">
            <v>Льготная</v>
          </cell>
          <cell r="F621" t="str">
            <v>shchurov_54@mail.ru</v>
          </cell>
          <cell r="G621" t="str">
            <v>Б/Р</v>
          </cell>
          <cell r="H621">
            <v>19865</v>
          </cell>
          <cell r="I621" t="str">
            <v>Челябинская область</v>
          </cell>
        </row>
        <row r="622">
          <cell r="A622" t="str">
            <v>Югов Виктор Алексеевич</v>
          </cell>
          <cell r="C622">
            <v>2023</v>
          </cell>
          <cell r="D622" t="str">
            <v xml:space="preserve">ID ФАСР </v>
          </cell>
          <cell r="E622" t="str">
            <v>Льготная</v>
          </cell>
          <cell r="F622" t="str">
            <v>yugov_va@mail.ru</v>
          </cell>
          <cell r="G622" t="str">
            <v>ЗМС</v>
          </cell>
          <cell r="H622">
            <v>17806</v>
          </cell>
          <cell r="I622" t="str">
            <v>Москва</v>
          </cell>
          <cell r="J622" t="str">
            <v>F-2C</v>
          </cell>
        </row>
        <row r="623">
          <cell r="A623" t="str">
            <v>Юрченко Александр Иванович</v>
          </cell>
          <cell r="C623" t="str">
            <v>1691А</v>
          </cell>
          <cell r="D623" t="str">
            <v>ID ФАСР Спорт</v>
          </cell>
          <cell r="E623">
            <v>46091.554375</v>
          </cell>
          <cell r="F623" t="str">
            <v>yurchenko_saha@icloud.com</v>
          </cell>
          <cell r="G623" t="str">
            <v>КМС</v>
          </cell>
          <cell r="H623">
            <v>27056</v>
          </cell>
          <cell r="I623" t="str">
            <v>Ростовская область</v>
          </cell>
          <cell r="J623" t="str">
            <v>F-1A</v>
          </cell>
        </row>
        <row r="624">
          <cell r="A624" t="str">
            <v>Якимов Михаил Николаевич</v>
          </cell>
          <cell r="C624" t="str">
            <v>5135А</v>
          </cell>
          <cell r="D624" t="str">
            <v>ID ФАСР Спорт</v>
          </cell>
          <cell r="E624">
            <v>46091.491527777776</v>
          </cell>
          <cell r="F624" t="str">
            <v>mishker@bk.ru</v>
          </cell>
          <cell r="G624" t="str">
            <v>Мастер спорта</v>
          </cell>
          <cell r="H624">
            <v>29306</v>
          </cell>
          <cell r="I624" t="str">
            <v>Москва</v>
          </cell>
          <cell r="J624" t="str">
            <v>F-2D</v>
          </cell>
        </row>
        <row r="625">
          <cell r="A625" t="str">
            <v xml:space="preserve">Яковенко Леонид Владимирович </v>
          </cell>
          <cell r="C625" t="str">
            <v xml:space="preserve">0938A </v>
          </cell>
          <cell r="D625" t="str">
            <v xml:space="preserve">ID ФАСР </v>
          </cell>
          <cell r="E625" t="str">
            <v>Льготная</v>
          </cell>
          <cell r="F625" t="str">
            <v>f1-c-ya@mail.ru</v>
          </cell>
          <cell r="G625" t="str">
            <v>МСМК</v>
          </cell>
          <cell r="H625">
            <v>21609</v>
          </cell>
          <cell r="I625" t="str">
            <v>Иркутская область</v>
          </cell>
        </row>
        <row r="626">
          <cell r="A626" t="str">
            <v>Яковлев Андрей Николаевич</v>
          </cell>
          <cell r="C626" t="str">
            <v>1048A</v>
          </cell>
          <cell r="D626" t="str">
            <v>ID ФАСР Спорт</v>
          </cell>
          <cell r="E626">
            <v>46041.963263888887</v>
          </cell>
          <cell r="F626" t="str">
            <v>yaandrei@yandex.ru</v>
          </cell>
          <cell r="G626" t="str">
            <v>КМС</v>
          </cell>
          <cell r="H626">
            <v>32025</v>
          </cell>
          <cell r="I626" t="str">
            <v>Санкт-Петербург</v>
          </cell>
          <cell r="J626" t="str">
            <v>F-2D</v>
          </cell>
        </row>
        <row r="627">
          <cell r="A627" t="str">
            <v>Яковлев Евгений Михайлович</v>
          </cell>
          <cell r="C627" t="str">
            <v>128-2A</v>
          </cell>
          <cell r="D627" t="str">
            <v xml:space="preserve">ID ФАСР </v>
          </cell>
          <cell r="E627" t="str">
            <v>Льготная</v>
          </cell>
          <cell r="F627" t="str">
            <v>yakovlev2b@mail.ru</v>
          </cell>
          <cell r="G627" t="str">
            <v>МСМК, СВК</v>
          </cell>
          <cell r="H627">
            <v>22449</v>
          </cell>
          <cell r="I627" t="str">
            <v xml:space="preserve">Тульская область </v>
          </cell>
          <cell r="J627" t="str">
            <v>F-2B</v>
          </cell>
        </row>
        <row r="628">
          <cell r="A628" t="str">
            <v>Яковлев Николай Евгеньевич</v>
          </cell>
          <cell r="B628">
            <v>805565</v>
          </cell>
          <cell r="C628" t="str">
            <v>6411R</v>
          </cell>
          <cell r="D628" t="str">
            <v>ID ФАСР</v>
          </cell>
          <cell r="E628">
            <v>46056.876759259256</v>
          </cell>
          <cell r="F628" t="str">
            <v>badk87@mail.ru</v>
          </cell>
          <cell r="G628" t="str">
            <v xml:space="preserve">СС 3 </v>
          </cell>
          <cell r="H628">
            <v>32724</v>
          </cell>
          <cell r="I628" t="str">
            <v>Архангельская область</v>
          </cell>
          <cell r="J628" t="str">
            <v>F-9U</v>
          </cell>
        </row>
        <row r="629">
          <cell r="A629" t="str">
            <v>Якунин Алексей Александрович</v>
          </cell>
          <cell r="C629" t="str">
            <v>6467R</v>
          </cell>
          <cell r="D629" t="str">
            <v>ID ФАСР</v>
          </cell>
          <cell r="E629">
            <v>46069.897187499999</v>
          </cell>
          <cell r="F629" t="str">
            <v>chemodan07@yandex.ru</v>
          </cell>
          <cell r="G629" t="str">
            <v>Б/Р</v>
          </cell>
          <cell r="H629">
            <v>28748</v>
          </cell>
          <cell r="I629" t="str">
            <v>Калужская область</v>
          </cell>
          <cell r="J629" t="str">
            <v>F-2B</v>
          </cell>
        </row>
        <row r="630">
          <cell r="A630" t="str">
            <v>Янин Алексей Сергеевич</v>
          </cell>
          <cell r="C630" t="str">
            <v>5439A</v>
          </cell>
          <cell r="D630" t="str">
            <v>ID ФАСР</v>
          </cell>
          <cell r="E630">
            <v>46072.674351851849</v>
          </cell>
          <cell r="F630" t="str">
            <v>oxothik2004@yandex.ru</v>
          </cell>
          <cell r="G630" t="str">
            <v>Б/Р</v>
          </cell>
          <cell r="H630">
            <v>31468</v>
          </cell>
          <cell r="I630" t="str">
            <v>Иркутская область</v>
          </cell>
          <cell r="J630" t="str">
            <v>-</v>
          </cell>
        </row>
        <row r="631">
          <cell r="A631" t="str">
            <v>Яркин Олег Вадимович</v>
          </cell>
          <cell r="C631" t="str">
            <v>5350А</v>
          </cell>
          <cell r="D631" t="str">
            <v>ID ФАСР Спорт</v>
          </cell>
          <cell r="E631">
            <v>46042.062939814816</v>
          </cell>
          <cell r="F631" t="str">
            <v>linayarkina@mail.ru</v>
          </cell>
          <cell r="G631">
            <v>3</v>
          </cell>
          <cell r="H631">
            <v>25356</v>
          </cell>
          <cell r="I631" t="str">
            <v>Москва</v>
          </cell>
          <cell r="J631" t="str">
            <v>F-2D</v>
          </cell>
        </row>
        <row r="632">
          <cell r="A632" t="str">
            <v xml:space="preserve">Яценко Алексей Олегович </v>
          </cell>
          <cell r="C632" t="str">
            <v>4608A</v>
          </cell>
          <cell r="D632" t="str">
            <v>ID ФАСР Спорт</v>
          </cell>
          <cell r="E632">
            <v>46096.602789351855</v>
          </cell>
          <cell r="F632" t="str">
            <v>yacenko1001@mail.ru</v>
          </cell>
          <cell r="G632">
            <v>1</v>
          </cell>
          <cell r="H632">
            <v>32152</v>
          </cell>
          <cell r="I632" t="str">
            <v>Краснодарский край</v>
          </cell>
          <cell r="J632" t="str">
            <v>F-2D</v>
          </cell>
        </row>
        <row r="633">
          <cell r="A633" t="str">
            <v>Яшинский Михаил Рогусович</v>
          </cell>
          <cell r="C633" t="str">
            <v>6030R</v>
          </cell>
          <cell r="D633" t="str">
            <v xml:space="preserve">ID ФАСР </v>
          </cell>
          <cell r="E633" t="str">
            <v>Льготная</v>
          </cell>
          <cell r="F633" t="str">
            <v>zzttm@mail.ru</v>
          </cell>
          <cell r="G633" t="str">
            <v>Мастер спорта</v>
          </cell>
          <cell r="H633">
            <v>22000</v>
          </cell>
          <cell r="I633" t="str">
            <v>Калининградская область</v>
          </cell>
          <cell r="J633" t="str">
            <v>F-1N</v>
          </cell>
        </row>
        <row r="635">
          <cell r="A635" t="str">
            <v>Черников Александр Евгеньевич</v>
          </cell>
          <cell r="B635">
            <v>2340614</v>
          </cell>
          <cell r="C635" t="str">
            <v>5270А</v>
          </cell>
          <cell r="D635" t="str">
            <v>ID ФАСР Спорт</v>
          </cell>
          <cell r="E635">
            <v>46107.954224537039</v>
          </cell>
          <cell r="F635" t="str">
            <v>zakazi-inet@yandex.ru</v>
          </cell>
          <cell r="G635" t="str">
            <v>КМС</v>
          </cell>
          <cell r="H635">
            <v>38540</v>
          </cell>
          <cell r="I635" t="str">
            <v>Москва</v>
          </cell>
          <cell r="J635" t="str">
            <v>Ы</v>
          </cell>
        </row>
        <row r="636">
          <cell r="A636" t="str">
            <v>Володченко Николай Владимирович</v>
          </cell>
          <cell r="C636">
            <v>23342</v>
          </cell>
          <cell r="D636" t="str">
            <v>ID ФАСР Спорт</v>
          </cell>
          <cell r="E636">
            <v>46107.838888888888</v>
          </cell>
          <cell r="F636" t="str">
            <v>aridan63@mail.ru</v>
          </cell>
          <cell r="G636" t="str">
            <v>Б/Р</v>
          </cell>
          <cell r="H636">
            <v>23342</v>
          </cell>
          <cell r="I636" t="str">
            <v>ДНР</v>
          </cell>
          <cell r="J636" t="str">
            <v>F-2D</v>
          </cell>
        </row>
        <row r="637">
          <cell r="A637" t="str">
            <v>Антонов Александр Александрович</v>
          </cell>
          <cell r="C637" t="str">
            <v>2324A</v>
          </cell>
          <cell r="D637" t="str">
            <v>ID ФАСР Спорт</v>
          </cell>
          <cell r="E637">
            <v>46107.713287037041</v>
          </cell>
          <cell r="F637" t="str">
            <v>antonovf2d@yandex.ru</v>
          </cell>
          <cell r="G637" t="str">
            <v>КМС</v>
          </cell>
          <cell r="H637">
            <v>23292</v>
          </cell>
          <cell r="I637" t="str">
            <v>Волгоградская область</v>
          </cell>
          <cell r="J637" t="str">
            <v>F-2D</v>
          </cell>
        </row>
        <row r="640">
          <cell r="A640" t="str">
            <v>Бровков Евгений Алексеевич</v>
          </cell>
          <cell r="E640" t="str">
            <v>не требуется</v>
          </cell>
          <cell r="G640">
            <v>2</v>
          </cell>
          <cell r="H640">
            <v>41802</v>
          </cell>
        </row>
        <row r="641">
          <cell r="A641" t="str">
            <v>Гордеев Даниил Вячеславович</v>
          </cell>
          <cell r="E641" t="str">
            <v>не требуется</v>
          </cell>
          <cell r="G641">
            <v>2</v>
          </cell>
          <cell r="H641">
            <v>41346</v>
          </cell>
          <cell r="I641" t="str">
            <v>Московская область</v>
          </cell>
        </row>
        <row r="642">
          <cell r="A642" t="str">
            <v>Коблов Александр Алексеевич</v>
          </cell>
          <cell r="E642" t="str">
            <v>не требуется</v>
          </cell>
          <cell r="G642">
            <v>1</v>
          </cell>
          <cell r="H642">
            <v>39549</v>
          </cell>
        </row>
        <row r="643">
          <cell r="A643" t="str">
            <v>Коршунов Олег Александрович</v>
          </cell>
          <cell r="C643" t="str">
            <v>5462А</v>
          </cell>
          <cell r="E643" t="str">
            <v>не требуется</v>
          </cell>
          <cell r="G643" t="str">
            <v>КМС</v>
          </cell>
          <cell r="H643">
            <v>40502</v>
          </cell>
          <cell r="I643" t="str">
            <v>Московская область</v>
          </cell>
        </row>
        <row r="644">
          <cell r="A644" t="str">
            <v>Кривенко Даниил Владимирович</v>
          </cell>
          <cell r="C644" t="str">
            <v>4937А</v>
          </cell>
          <cell r="E644" t="str">
            <v>не требуется</v>
          </cell>
          <cell r="G644" t="str">
            <v>КМС</v>
          </cell>
          <cell r="H644">
            <v>40017</v>
          </cell>
          <cell r="I644" t="str">
            <v>Московская область</v>
          </cell>
        </row>
        <row r="645">
          <cell r="A645" t="str">
            <v>Куренсков Родион Казбекович</v>
          </cell>
          <cell r="E645" t="str">
            <v>не требуется</v>
          </cell>
          <cell r="G645">
            <v>2</v>
          </cell>
          <cell r="H645">
            <v>40952</v>
          </cell>
          <cell r="I645" t="str">
            <v>Московская область</v>
          </cell>
        </row>
        <row r="646">
          <cell r="A646" t="str">
            <v>Мельников Филипп Владимирович</v>
          </cell>
          <cell r="C646" t="str">
            <v>4127А</v>
          </cell>
          <cell r="E646" t="str">
            <v>не требуется</v>
          </cell>
          <cell r="G646">
            <v>1</v>
          </cell>
          <cell r="H646">
            <v>40353</v>
          </cell>
          <cell r="I646" t="str">
            <v>Московская область</v>
          </cell>
        </row>
        <row r="647">
          <cell r="A647" t="str">
            <v>Питерцева Ева Михайловна</v>
          </cell>
          <cell r="E647" t="str">
            <v>не требуется</v>
          </cell>
          <cell r="G647">
            <v>2</v>
          </cell>
          <cell r="H647">
            <v>41180</v>
          </cell>
        </row>
        <row r="648">
          <cell r="A648" t="str">
            <v>Шарипов Ренат Тимурович</v>
          </cell>
          <cell r="C648" t="str">
            <v>5649А</v>
          </cell>
          <cell r="E648" t="str">
            <v>не требуется</v>
          </cell>
          <cell r="G648">
            <v>2</v>
          </cell>
          <cell r="H648">
            <v>39952</v>
          </cell>
          <cell r="I648" t="str">
            <v>Московская область</v>
          </cell>
        </row>
        <row r="649">
          <cell r="A649" t="str">
            <v>Щербаченко Захар Сергеевич</v>
          </cell>
          <cell r="E649" t="str">
            <v>не требуется</v>
          </cell>
          <cell r="G649">
            <v>2</v>
          </cell>
          <cell r="H649">
            <v>40785</v>
          </cell>
        </row>
        <row r="650">
          <cell r="A650" t="str">
            <v>Клык Савелий Александрович</v>
          </cell>
          <cell r="E650" t="str">
            <v>не требуется</v>
          </cell>
          <cell r="G650">
            <v>2</v>
          </cell>
          <cell r="H650">
            <v>41316</v>
          </cell>
          <cell r="I650" t="str">
            <v>Вологодская область</v>
          </cell>
        </row>
        <row r="651">
          <cell r="A651" t="str">
            <v>Шумаев Максим Максимович</v>
          </cell>
          <cell r="C651" t="str">
            <v>5479А</v>
          </cell>
          <cell r="E651" t="str">
            <v>не требуется</v>
          </cell>
          <cell r="G651">
            <v>2</v>
          </cell>
          <cell r="H651">
            <v>41083</v>
          </cell>
          <cell r="I651" t="str">
            <v>Удмуртская Республика</v>
          </cell>
        </row>
        <row r="652">
          <cell r="A652" t="str">
            <v>Шумаев Михаил Максимович</v>
          </cell>
          <cell r="E652" t="str">
            <v>не требуется</v>
          </cell>
          <cell r="G652">
            <v>2</v>
          </cell>
          <cell r="H652">
            <v>41884</v>
          </cell>
          <cell r="I652" t="str">
            <v>Удмуртская Республика</v>
          </cell>
        </row>
        <row r="653">
          <cell r="A653" t="str">
            <v>Безносик Никита Романович</v>
          </cell>
          <cell r="C653" t="str">
            <v>4303А</v>
          </cell>
          <cell r="E653" t="str">
            <v>не требуется</v>
          </cell>
          <cell r="G653" t="str">
            <v>КМС</v>
          </cell>
          <cell r="H653">
            <v>39803</v>
          </cell>
          <cell r="I653" t="str">
            <v>Московская область</v>
          </cell>
        </row>
      </sheetData>
      <sheetData sheetId="3"/>
      <sheetData sheetId="4">
        <row r="6">
          <cell r="A6">
            <v>8</v>
          </cell>
          <cell r="B6">
            <v>50</v>
          </cell>
          <cell r="C6" t="str">
            <v>Московская область</v>
          </cell>
          <cell r="D6" t="str">
            <v xml:space="preserve">Акбашев Валерий Фаварисович </v>
          </cell>
          <cell r="E6">
            <v>21754</v>
          </cell>
          <cell r="F6" t="str">
            <v>М</v>
          </cell>
          <cell r="G6">
            <v>1791</v>
          </cell>
          <cell r="H6" t="str">
            <v>МС</v>
          </cell>
          <cell r="I6" t="str">
            <v/>
          </cell>
        </row>
        <row r="7">
          <cell r="A7">
            <v>7</v>
          </cell>
          <cell r="B7">
            <v>77</v>
          </cell>
          <cell r="C7" t="str">
            <v>Москва</v>
          </cell>
          <cell r="D7" t="str">
            <v xml:space="preserve">Александров Александр Викторович </v>
          </cell>
          <cell r="E7">
            <v>26724</v>
          </cell>
          <cell r="F7" t="str">
            <v>М</v>
          </cell>
          <cell r="G7" t="str">
            <v>0621R</v>
          </cell>
          <cell r="H7">
            <v>2</v>
          </cell>
          <cell r="I7" t="str">
            <v/>
          </cell>
        </row>
        <row r="8">
          <cell r="A8">
            <v>25</v>
          </cell>
          <cell r="B8">
            <v>50</v>
          </cell>
          <cell r="C8" t="str">
            <v>Московская область</v>
          </cell>
          <cell r="D8" t="str">
            <v>Алескеров Амир-Садык Маратович</v>
          </cell>
          <cell r="E8">
            <v>38020</v>
          </cell>
          <cell r="F8" t="str">
            <v>М</v>
          </cell>
          <cell r="G8" t="str">
            <v>3979A</v>
          </cell>
          <cell r="H8">
            <v>1</v>
          </cell>
          <cell r="I8" t="str">
            <v/>
          </cell>
        </row>
        <row r="9">
          <cell r="A9">
            <v>10</v>
          </cell>
          <cell r="B9">
            <v>50</v>
          </cell>
          <cell r="C9" t="str">
            <v>Московская область</v>
          </cell>
          <cell r="D9" t="str">
            <v>Арзянцев Роман Анатольевич</v>
          </cell>
          <cell r="E9">
            <v>26547</v>
          </cell>
          <cell r="F9" t="str">
            <v>М</v>
          </cell>
          <cell r="G9">
            <v>1789</v>
          </cell>
          <cell r="H9" t="str">
            <v>МС</v>
          </cell>
          <cell r="I9" t="str">
            <v/>
          </cell>
        </row>
        <row r="10">
          <cell r="A10">
            <v>12</v>
          </cell>
          <cell r="B10">
            <v>50</v>
          </cell>
          <cell r="C10" t="str">
            <v>Московская область</v>
          </cell>
          <cell r="D10" t="str">
            <v>Баранов Виталий Николаевич</v>
          </cell>
          <cell r="E10">
            <v>29274</v>
          </cell>
          <cell r="F10" t="str">
            <v>М</v>
          </cell>
          <cell r="G10">
            <v>2817</v>
          </cell>
          <cell r="H10" t="str">
            <v>МС</v>
          </cell>
          <cell r="I10" t="str">
            <v/>
          </cell>
        </row>
        <row r="11">
          <cell r="A11">
            <v>54</v>
          </cell>
          <cell r="B11">
            <v>77</v>
          </cell>
          <cell r="C11" t="str">
            <v>Москва</v>
          </cell>
          <cell r="D11" t="str">
            <v>Безносик Никита Романович</v>
          </cell>
          <cell r="E11">
            <v>39803</v>
          </cell>
          <cell r="G11" t="str">
            <v>4303А</v>
          </cell>
          <cell r="H11" t="str">
            <v>КМС</v>
          </cell>
          <cell r="I11" t="str">
            <v>Ю</v>
          </cell>
        </row>
        <row r="12">
          <cell r="A12">
            <v>55</v>
          </cell>
          <cell r="B12">
            <v>77</v>
          </cell>
          <cell r="C12" t="str">
            <v>Москва</v>
          </cell>
          <cell r="D12" t="str">
            <v>Безносик Роман Валентинович</v>
          </cell>
          <cell r="E12" t="str">
            <v>27 12 1974</v>
          </cell>
          <cell r="G12" t="str">
            <v>4610А</v>
          </cell>
          <cell r="H12" t="str">
            <v>КМС</v>
          </cell>
          <cell r="I12" t="str">
            <v/>
          </cell>
        </row>
        <row r="13">
          <cell r="A13">
            <v>28</v>
          </cell>
          <cell r="B13">
            <v>89</v>
          </cell>
          <cell r="C13" t="str">
            <v>Ямало-Ненецкий автономный округ</v>
          </cell>
          <cell r="D13" t="str">
            <v>Белобородов Евгений Борисович</v>
          </cell>
          <cell r="E13">
            <v>31243</v>
          </cell>
          <cell r="F13" t="str">
            <v>М</v>
          </cell>
          <cell r="G13" t="str">
            <v>3573A</v>
          </cell>
          <cell r="H13" t="str">
            <v>МС</v>
          </cell>
          <cell r="I13" t="str">
            <v/>
          </cell>
        </row>
        <row r="14">
          <cell r="A14">
            <v>30</v>
          </cell>
          <cell r="B14">
            <v>89</v>
          </cell>
          <cell r="C14" t="str">
            <v>Ямало-Ненецкий автономный округ</v>
          </cell>
          <cell r="D14" t="str">
            <v>Бобриков Евгений Михайлович</v>
          </cell>
          <cell r="E14">
            <v>27697</v>
          </cell>
          <cell r="F14" t="str">
            <v>М</v>
          </cell>
          <cell r="G14" t="str">
            <v>6033R</v>
          </cell>
          <cell r="H14">
            <v>2</v>
          </cell>
          <cell r="I14" t="str">
            <v/>
          </cell>
        </row>
        <row r="15">
          <cell r="A15">
            <v>13</v>
          </cell>
          <cell r="B15">
            <v>50</v>
          </cell>
          <cell r="C15" t="str">
            <v>Московская область</v>
          </cell>
          <cell r="D15" t="str">
            <v>Бровков Евгений Алексеевич</v>
          </cell>
          <cell r="E15">
            <v>41802</v>
          </cell>
          <cell r="F15" t="str">
            <v>М</v>
          </cell>
          <cell r="G15" t="str">
            <v/>
          </cell>
          <cell r="H15">
            <v>2</v>
          </cell>
          <cell r="I15" t="str">
            <v>Ю</v>
          </cell>
        </row>
        <row r="16">
          <cell r="A16">
            <v>50</v>
          </cell>
          <cell r="B16">
            <v>18</v>
          </cell>
          <cell r="C16" t="str">
            <v>Удмуртская Республика</v>
          </cell>
          <cell r="D16" t="str">
            <v>Бураков Андрей Александрович</v>
          </cell>
          <cell r="E16">
            <v>27910</v>
          </cell>
          <cell r="G16" t="str">
            <v>4186А</v>
          </cell>
          <cell r="H16" t="str">
            <v>МС</v>
          </cell>
          <cell r="I16" t="str">
            <v/>
          </cell>
        </row>
        <row r="17">
          <cell r="A17">
            <v>39</v>
          </cell>
          <cell r="B17">
            <v>35</v>
          </cell>
          <cell r="C17" t="str">
            <v>Вологодская область</v>
          </cell>
          <cell r="D17" t="str">
            <v>Вашкис Игорь Вальдисович</v>
          </cell>
          <cell r="E17">
            <v>25158</v>
          </cell>
          <cell r="F17" t="str">
            <v>М</v>
          </cell>
          <cell r="G17">
            <v>2481</v>
          </cell>
          <cell r="H17" t="str">
            <v>КМС</v>
          </cell>
          <cell r="I17" t="str">
            <v/>
          </cell>
        </row>
        <row r="18">
          <cell r="A18">
            <v>45</v>
          </cell>
          <cell r="B18">
            <v>18</v>
          </cell>
          <cell r="C18" t="str">
            <v>Удмуртская Республика</v>
          </cell>
          <cell r="D18" t="str">
            <v>Вдовенко Арсений Андреевич</v>
          </cell>
          <cell r="E18">
            <v>38866</v>
          </cell>
          <cell r="G18" t="str">
            <v>6310R</v>
          </cell>
          <cell r="H18">
            <v>2</v>
          </cell>
          <cell r="I18" t="str">
            <v/>
          </cell>
        </row>
        <row r="19">
          <cell r="A19">
            <v>14</v>
          </cell>
          <cell r="B19">
            <v>50</v>
          </cell>
          <cell r="C19" t="str">
            <v>Московская область</v>
          </cell>
          <cell r="D19" t="str">
            <v>Гордеев Даниил Вячеславович</v>
          </cell>
          <cell r="E19">
            <v>41346</v>
          </cell>
          <cell r="F19" t="str">
            <v>М</v>
          </cell>
          <cell r="G19" t="str">
            <v/>
          </cell>
          <cell r="H19">
            <v>2</v>
          </cell>
          <cell r="I19" t="str">
            <v>Ю</v>
          </cell>
        </row>
        <row r="20">
          <cell r="A20">
            <v>11</v>
          </cell>
          <cell r="B20">
            <v>50</v>
          </cell>
          <cell r="C20" t="str">
            <v>Московская область</v>
          </cell>
          <cell r="D20" t="str">
            <v xml:space="preserve">Гудинов Антон Александрович </v>
          </cell>
          <cell r="E20">
            <v>38097</v>
          </cell>
          <cell r="F20" t="str">
            <v>М</v>
          </cell>
          <cell r="G20" t="str">
            <v>4380А</v>
          </cell>
          <cell r="H20">
            <v>1</v>
          </cell>
          <cell r="I20" t="str">
            <v/>
          </cell>
        </row>
        <row r="21">
          <cell r="A21">
            <v>42</v>
          </cell>
          <cell r="B21">
            <v>18</v>
          </cell>
          <cell r="C21" t="str">
            <v>Удмуртская Республика</v>
          </cell>
          <cell r="D21" t="str">
            <v>Гусев Юрий Константинович</v>
          </cell>
          <cell r="E21">
            <v>22612</v>
          </cell>
          <cell r="G21" t="str">
            <v>2478A</v>
          </cell>
          <cell r="H21" t="str">
            <v>КМС</v>
          </cell>
          <cell r="I21" t="str">
            <v/>
          </cell>
        </row>
        <row r="22">
          <cell r="A22">
            <v>38</v>
          </cell>
          <cell r="B22">
            <v>35</v>
          </cell>
          <cell r="C22" t="str">
            <v>Вологодская область</v>
          </cell>
          <cell r="D22" t="str">
            <v>Докучаев Юрий Руфович</v>
          </cell>
          <cell r="E22">
            <v>24986</v>
          </cell>
          <cell r="F22" t="str">
            <v>М</v>
          </cell>
          <cell r="G22">
            <v>991</v>
          </cell>
          <cell r="H22" t="str">
            <v>МС</v>
          </cell>
          <cell r="I22" t="str">
            <v/>
          </cell>
        </row>
        <row r="23">
          <cell r="A23">
            <v>2</v>
          </cell>
          <cell r="B23">
            <v>77</v>
          </cell>
          <cell r="C23" t="str">
            <v>Москва</v>
          </cell>
          <cell r="D23" t="str">
            <v>Есаулков Денис Игоревич</v>
          </cell>
          <cell r="E23">
            <v>34786</v>
          </cell>
          <cell r="F23" t="str">
            <v>М</v>
          </cell>
          <cell r="G23" t="str">
            <v>1635А</v>
          </cell>
          <cell r="H23" t="str">
            <v>МСМК</v>
          </cell>
          <cell r="I23" t="str">
            <v/>
          </cell>
        </row>
        <row r="24">
          <cell r="A24">
            <v>6</v>
          </cell>
          <cell r="B24">
            <v>77</v>
          </cell>
          <cell r="C24" t="str">
            <v>Москва</v>
          </cell>
          <cell r="D24" t="str">
            <v>Каракин Андрей Алексеевич</v>
          </cell>
          <cell r="E24">
            <v>25434</v>
          </cell>
          <cell r="F24" t="str">
            <v>М</v>
          </cell>
          <cell r="G24" t="str">
            <v>4991A</v>
          </cell>
          <cell r="H24">
            <v>2</v>
          </cell>
          <cell r="I24" t="str">
            <v/>
          </cell>
        </row>
        <row r="25">
          <cell r="A25">
            <v>15</v>
          </cell>
          <cell r="B25">
            <v>50</v>
          </cell>
          <cell r="C25" t="str">
            <v>Московская область</v>
          </cell>
          <cell r="D25" t="str">
            <v>Катаев Сергей Георгиевич</v>
          </cell>
          <cell r="E25">
            <v>26600</v>
          </cell>
          <cell r="F25" t="str">
            <v>М</v>
          </cell>
          <cell r="G25" t="str">
            <v>5367A</v>
          </cell>
          <cell r="H25">
            <v>2</v>
          </cell>
          <cell r="I25" t="str">
            <v/>
          </cell>
        </row>
        <row r="26">
          <cell r="A26">
            <v>17</v>
          </cell>
          <cell r="B26">
            <v>50</v>
          </cell>
          <cell r="C26" t="str">
            <v>Московская область</v>
          </cell>
          <cell r="D26" t="str">
            <v>Кириллов Иван Викторович</v>
          </cell>
          <cell r="E26">
            <v>38821</v>
          </cell>
          <cell r="F26" t="str">
            <v>М</v>
          </cell>
          <cell r="G26" t="str">
            <v>4997А</v>
          </cell>
          <cell r="H26">
            <v>1</v>
          </cell>
          <cell r="I26" t="str">
            <v/>
          </cell>
        </row>
        <row r="27">
          <cell r="A27">
            <v>41</v>
          </cell>
          <cell r="B27">
            <v>35</v>
          </cell>
          <cell r="C27" t="str">
            <v>Вологодская область</v>
          </cell>
          <cell r="D27" t="str">
            <v>Клык Савелий Александрович</v>
          </cell>
          <cell r="E27">
            <v>41316</v>
          </cell>
          <cell r="F27" t="str">
            <v>М</v>
          </cell>
          <cell r="G27" t="str">
            <v/>
          </cell>
          <cell r="H27">
            <v>2</v>
          </cell>
          <cell r="I27" t="str">
            <v>Ю</v>
          </cell>
        </row>
        <row r="28">
          <cell r="A28">
            <v>34</v>
          </cell>
          <cell r="B28">
            <v>50</v>
          </cell>
          <cell r="C28" t="str">
            <v>Московская область</v>
          </cell>
          <cell r="D28" t="str">
            <v>Коблов Александр Алексеевич</v>
          </cell>
          <cell r="E28">
            <v>39549</v>
          </cell>
          <cell r="F28" t="str">
            <v>М</v>
          </cell>
          <cell r="G28" t="str">
            <v/>
          </cell>
          <cell r="H28">
            <v>1</v>
          </cell>
          <cell r="I28" t="str">
            <v>Ю</v>
          </cell>
        </row>
        <row r="29">
          <cell r="A29">
            <v>18</v>
          </cell>
          <cell r="B29">
            <v>50</v>
          </cell>
          <cell r="C29" t="str">
            <v>Московская область</v>
          </cell>
          <cell r="D29" t="str">
            <v>Коршунов Олег Александрович</v>
          </cell>
          <cell r="E29">
            <v>40502</v>
          </cell>
          <cell r="F29" t="str">
            <v>М</v>
          </cell>
          <cell r="G29" t="str">
            <v>5462А</v>
          </cell>
          <cell r="H29" t="str">
            <v>КМС</v>
          </cell>
          <cell r="I29" t="str">
            <v>Ю</v>
          </cell>
        </row>
        <row r="30">
          <cell r="A30">
            <v>19</v>
          </cell>
          <cell r="B30">
            <v>50</v>
          </cell>
          <cell r="C30" t="str">
            <v>Московская область</v>
          </cell>
          <cell r="D30" t="str">
            <v>Кривенко Даниил Владимирович</v>
          </cell>
          <cell r="E30">
            <v>40017</v>
          </cell>
          <cell r="F30" t="str">
            <v>М</v>
          </cell>
          <cell r="G30" t="str">
            <v>4937А</v>
          </cell>
          <cell r="H30" t="str">
            <v>КМС</v>
          </cell>
          <cell r="I30" t="str">
            <v>Ю</v>
          </cell>
        </row>
        <row r="31">
          <cell r="A31">
            <v>40</v>
          </cell>
          <cell r="B31">
            <v>35</v>
          </cell>
          <cell r="C31" t="str">
            <v>Вологодская область</v>
          </cell>
          <cell r="D31" t="str">
            <v>Кудряшов Юрий Геннадьевич</v>
          </cell>
          <cell r="E31">
            <v>28400</v>
          </cell>
          <cell r="F31" t="str">
            <v>М</v>
          </cell>
          <cell r="G31">
            <v>2239</v>
          </cell>
          <cell r="H31" t="str">
            <v>КМС</v>
          </cell>
          <cell r="I31" t="str">
            <v/>
          </cell>
        </row>
        <row r="32">
          <cell r="A32">
            <v>21</v>
          </cell>
          <cell r="B32">
            <v>50</v>
          </cell>
          <cell r="C32" t="str">
            <v>Московская область</v>
          </cell>
          <cell r="D32" t="str">
            <v>Куренсков Родион Казбекович</v>
          </cell>
          <cell r="E32">
            <v>40952</v>
          </cell>
          <cell r="F32" t="str">
            <v>М</v>
          </cell>
          <cell r="G32" t="str">
            <v/>
          </cell>
          <cell r="H32">
            <v>2</v>
          </cell>
          <cell r="I32" t="str">
            <v>Ю</v>
          </cell>
        </row>
        <row r="33">
          <cell r="A33">
            <v>23</v>
          </cell>
          <cell r="B33">
            <v>50</v>
          </cell>
          <cell r="C33" t="str">
            <v>Московская область</v>
          </cell>
          <cell r="D33" t="str">
            <v>Леушин Сергей Юрьевич</v>
          </cell>
          <cell r="E33">
            <v>23215</v>
          </cell>
          <cell r="F33" t="str">
            <v>М</v>
          </cell>
          <cell r="G33">
            <v>1993</v>
          </cell>
          <cell r="H33" t="str">
            <v>МС</v>
          </cell>
          <cell r="I33" t="str">
            <v/>
          </cell>
        </row>
        <row r="34">
          <cell r="A34">
            <v>52</v>
          </cell>
          <cell r="B34">
            <v>18</v>
          </cell>
          <cell r="C34" t="str">
            <v>Удмуртская Республика</v>
          </cell>
          <cell r="D34" t="str">
            <v>Лопачева Христина Игоревна</v>
          </cell>
          <cell r="E34">
            <v>37706</v>
          </cell>
          <cell r="G34" t="str">
            <v>4423А</v>
          </cell>
          <cell r="H34" t="str">
            <v>КМС</v>
          </cell>
          <cell r="I34" t="str">
            <v/>
          </cell>
        </row>
        <row r="35">
          <cell r="A35">
            <v>20</v>
          </cell>
          <cell r="B35">
            <v>50</v>
          </cell>
          <cell r="C35" t="str">
            <v>Московская область</v>
          </cell>
          <cell r="D35" t="str">
            <v>Маркиди Давид Олегович</v>
          </cell>
          <cell r="E35">
            <v>39377</v>
          </cell>
          <cell r="F35" t="str">
            <v>М</v>
          </cell>
          <cell r="G35" t="str">
            <v>4952А</v>
          </cell>
          <cell r="H35">
            <v>1</v>
          </cell>
          <cell r="I35" t="str">
            <v/>
          </cell>
        </row>
        <row r="36">
          <cell r="A36">
            <v>44</v>
          </cell>
          <cell r="B36">
            <v>18</v>
          </cell>
          <cell r="C36" t="str">
            <v>Удмуртская Республика</v>
          </cell>
          <cell r="D36" t="str">
            <v>Мезрин Максим Петрович</v>
          </cell>
          <cell r="E36">
            <v>38988</v>
          </cell>
          <cell r="G36" t="str">
            <v>4561A</v>
          </cell>
          <cell r="H36" t="str">
            <v>КМС</v>
          </cell>
          <cell r="I36" t="str">
            <v/>
          </cell>
        </row>
        <row r="37">
          <cell r="A37">
            <v>43</v>
          </cell>
          <cell r="B37">
            <v>18</v>
          </cell>
          <cell r="C37" t="str">
            <v>Удмуртская Республика</v>
          </cell>
          <cell r="D37" t="str">
            <v>Мезрин Петр Викторович</v>
          </cell>
          <cell r="E37">
            <v>29631</v>
          </cell>
          <cell r="G37" t="str">
            <v>6042R</v>
          </cell>
          <cell r="H37">
            <v>1</v>
          </cell>
          <cell r="I37" t="str">
            <v/>
          </cell>
        </row>
        <row r="38">
          <cell r="A38">
            <v>5</v>
          </cell>
          <cell r="B38">
            <v>77</v>
          </cell>
          <cell r="C38" t="str">
            <v>Москва</v>
          </cell>
          <cell r="D38" t="str">
            <v>Мельников Владимир Леонидович</v>
          </cell>
          <cell r="E38">
            <v>25633</v>
          </cell>
          <cell r="F38" t="str">
            <v>М</v>
          </cell>
          <cell r="G38" t="str">
            <v>840А</v>
          </cell>
          <cell r="H38">
            <v>2</v>
          </cell>
          <cell r="I38" t="str">
            <v/>
          </cell>
        </row>
        <row r="39">
          <cell r="A39">
            <v>1</v>
          </cell>
          <cell r="B39">
            <v>77</v>
          </cell>
          <cell r="C39" t="str">
            <v>Москва</v>
          </cell>
          <cell r="D39" t="str">
            <v>Мельников Филипп Владимирович</v>
          </cell>
          <cell r="E39">
            <v>40353</v>
          </cell>
          <cell r="F39" t="str">
            <v>М</v>
          </cell>
          <cell r="G39" t="str">
            <v>4127А</v>
          </cell>
          <cell r="H39">
            <v>1</v>
          </cell>
          <cell r="I39" t="str">
            <v>Ю</v>
          </cell>
        </row>
        <row r="40">
          <cell r="A40">
            <v>35</v>
          </cell>
          <cell r="B40">
            <v>31</v>
          </cell>
          <cell r="C40" t="str">
            <v>Белгородская область</v>
          </cell>
          <cell r="D40" t="str">
            <v>Михайлов Денис Юрьевич</v>
          </cell>
          <cell r="E40">
            <v>30003</v>
          </cell>
          <cell r="F40" t="str">
            <v>М</v>
          </cell>
          <cell r="G40" t="str">
            <v>6393R</v>
          </cell>
          <cell r="H40" t="str">
            <v>МСМК</v>
          </cell>
          <cell r="I40" t="str">
            <v/>
          </cell>
        </row>
        <row r="41">
          <cell r="A41">
            <v>4</v>
          </cell>
          <cell r="B41">
            <v>77</v>
          </cell>
          <cell r="C41" t="str">
            <v>Москва</v>
          </cell>
          <cell r="D41" t="str">
            <v>Михайлов Павел Владимирович</v>
          </cell>
          <cell r="E41">
            <v>28771</v>
          </cell>
          <cell r="F41" t="str">
            <v>М</v>
          </cell>
          <cell r="G41" t="str">
            <v>0156А</v>
          </cell>
          <cell r="H41" t="str">
            <v>МС</v>
          </cell>
          <cell r="I41" t="str">
            <v/>
          </cell>
        </row>
        <row r="42">
          <cell r="A42">
            <v>26</v>
          </cell>
          <cell r="B42">
            <v>50</v>
          </cell>
          <cell r="C42" t="str">
            <v>Московская область</v>
          </cell>
          <cell r="D42" t="str">
            <v>Михалков Юрий Витальевич</v>
          </cell>
          <cell r="E42">
            <v>24111</v>
          </cell>
          <cell r="F42" t="str">
            <v>М</v>
          </cell>
          <cell r="G42" t="str">
            <v>5140А</v>
          </cell>
          <cell r="H42">
            <v>2</v>
          </cell>
          <cell r="I42" t="str">
            <v/>
          </cell>
        </row>
        <row r="43">
          <cell r="A43">
            <v>3</v>
          </cell>
          <cell r="B43">
            <v>77</v>
          </cell>
          <cell r="C43" t="str">
            <v>Москва</v>
          </cell>
          <cell r="D43" t="str">
            <v>Наркевич Павел Владимирович</v>
          </cell>
          <cell r="E43" t="str">
            <v>28.03.1964 г.</v>
          </cell>
          <cell r="F43" t="str">
            <v>М</v>
          </cell>
          <cell r="G43" t="str">
            <v>4352А</v>
          </cell>
          <cell r="H43" t="str">
            <v>МСМК</v>
          </cell>
          <cell r="I43" t="str">
            <v/>
          </cell>
        </row>
        <row r="44">
          <cell r="A44">
            <v>33</v>
          </cell>
          <cell r="B44">
            <v>40</v>
          </cell>
          <cell r="C44" t="str">
            <v>Калужская область</v>
          </cell>
          <cell r="D44" t="str">
            <v>Нечаев Михаил Александрович</v>
          </cell>
          <cell r="E44">
            <v>29192</v>
          </cell>
          <cell r="F44" t="str">
            <v>М</v>
          </cell>
          <cell r="G44" t="str">
            <v>6113R</v>
          </cell>
          <cell r="H44">
            <v>2</v>
          </cell>
          <cell r="I44" t="str">
            <v/>
          </cell>
        </row>
        <row r="45">
          <cell r="A45">
            <v>31</v>
          </cell>
          <cell r="B45">
            <v>89</v>
          </cell>
          <cell r="C45" t="str">
            <v>Ямало-Ненецкий автономный округ</v>
          </cell>
          <cell r="D45" t="str">
            <v>Нечеухин Николай Алексеевич</v>
          </cell>
          <cell r="E45">
            <v>23876</v>
          </cell>
          <cell r="F45" t="str">
            <v>М</v>
          </cell>
          <cell r="G45" t="str">
            <v>5001A</v>
          </cell>
          <cell r="H45" t="str">
            <v>ЗМС</v>
          </cell>
          <cell r="I45" t="str">
            <v/>
          </cell>
        </row>
        <row r="46">
          <cell r="A46">
            <v>16</v>
          </cell>
          <cell r="B46">
            <v>50</v>
          </cell>
          <cell r="C46" t="str">
            <v>Московская область</v>
          </cell>
          <cell r="D46" t="str">
            <v>Павлов Руслан Сереевич</v>
          </cell>
          <cell r="E46">
            <v>29153</v>
          </cell>
          <cell r="F46" t="str">
            <v>М</v>
          </cell>
          <cell r="G46" t="str">
            <v>4342A</v>
          </cell>
          <cell r="H46" t="str">
            <v>МС</v>
          </cell>
          <cell r="I46" t="str">
            <v/>
          </cell>
        </row>
        <row r="47">
          <cell r="A47">
            <v>22</v>
          </cell>
          <cell r="B47">
            <v>50</v>
          </cell>
          <cell r="C47" t="str">
            <v>Московская область</v>
          </cell>
          <cell r="D47" t="str">
            <v>Питерцева Ева Михайловна</v>
          </cell>
          <cell r="E47">
            <v>41180</v>
          </cell>
          <cell r="F47" t="str">
            <v>Ж</v>
          </cell>
          <cell r="G47" t="str">
            <v/>
          </cell>
          <cell r="H47">
            <v>2</v>
          </cell>
          <cell r="I47" t="str">
            <v>Ю</v>
          </cell>
        </row>
        <row r="48">
          <cell r="A48">
            <v>9</v>
          </cell>
          <cell r="B48">
            <v>50</v>
          </cell>
          <cell r="C48" t="str">
            <v>Московская область</v>
          </cell>
          <cell r="D48" t="str">
            <v>Рылик Илья Алексеевич</v>
          </cell>
          <cell r="E48">
            <v>37055</v>
          </cell>
          <cell r="F48" t="str">
            <v>М</v>
          </cell>
          <cell r="G48" t="str">
            <v>3475А</v>
          </cell>
          <cell r="H48" t="str">
            <v>КМС</v>
          </cell>
          <cell r="I48" t="str">
            <v/>
          </cell>
        </row>
        <row r="49">
          <cell r="A49">
            <v>24</v>
          </cell>
          <cell r="B49">
            <v>50</v>
          </cell>
          <cell r="C49" t="str">
            <v>Московская область</v>
          </cell>
          <cell r="D49" t="str">
            <v>Сбитнев Владимир Владимирович</v>
          </cell>
          <cell r="E49">
            <v>27506</v>
          </cell>
          <cell r="F49" t="str">
            <v>М</v>
          </cell>
          <cell r="G49">
            <v>993</v>
          </cell>
          <cell r="H49" t="str">
            <v>КМС</v>
          </cell>
          <cell r="I49" t="str">
            <v/>
          </cell>
        </row>
        <row r="50">
          <cell r="A50">
            <v>32</v>
          </cell>
          <cell r="B50">
            <v>50</v>
          </cell>
          <cell r="C50" t="str">
            <v>Московская область</v>
          </cell>
          <cell r="D50" t="str">
            <v>Степунин Денис Валентинович</v>
          </cell>
          <cell r="E50">
            <v>31016</v>
          </cell>
          <cell r="F50" t="str">
            <v>М</v>
          </cell>
          <cell r="G50" t="str">
            <v>5005A</v>
          </cell>
          <cell r="H50">
            <v>1</v>
          </cell>
          <cell r="I50" t="str">
            <v/>
          </cell>
        </row>
        <row r="51">
          <cell r="A51">
            <v>51</v>
          </cell>
          <cell r="B51">
            <v>18</v>
          </cell>
          <cell r="C51" t="str">
            <v>Удмуртская Республика</v>
          </cell>
          <cell r="D51" t="str">
            <v xml:space="preserve">Суров Дмитрий Юрьевич </v>
          </cell>
          <cell r="E51">
            <v>29169</v>
          </cell>
          <cell r="G51" t="str">
            <v>472A</v>
          </cell>
          <cell r="H51" t="str">
            <v>КМС</v>
          </cell>
          <cell r="I51" t="str">
            <v/>
          </cell>
        </row>
        <row r="52">
          <cell r="A52">
            <v>29</v>
          </cell>
          <cell r="B52">
            <v>89</v>
          </cell>
          <cell r="C52" t="str">
            <v>Ямало-Ненецкий автономный округ</v>
          </cell>
          <cell r="D52" t="str">
            <v>Трегубов Сергей Борисович</v>
          </cell>
          <cell r="E52">
            <v>29483</v>
          </cell>
          <cell r="F52" t="str">
            <v>М</v>
          </cell>
          <cell r="G52" t="str">
            <v>4214А</v>
          </cell>
          <cell r="H52" t="str">
            <v>КМС</v>
          </cell>
          <cell r="I52" t="str">
            <v/>
          </cell>
        </row>
        <row r="53">
          <cell r="A53">
            <v>37</v>
          </cell>
          <cell r="B53">
            <v>35</v>
          </cell>
          <cell r="C53" t="str">
            <v>Вологодская область</v>
          </cell>
          <cell r="D53" t="str">
            <v>Фролов Александр Анатольевич</v>
          </cell>
          <cell r="E53">
            <v>26814</v>
          </cell>
          <cell r="F53" t="str">
            <v>М</v>
          </cell>
          <cell r="G53" t="str">
            <v>4230А</v>
          </cell>
          <cell r="H53" t="str">
            <v>КМС</v>
          </cell>
          <cell r="I53" t="str">
            <v/>
          </cell>
        </row>
        <row r="54">
          <cell r="A54">
            <v>47</v>
          </cell>
          <cell r="B54">
            <v>18</v>
          </cell>
          <cell r="C54" t="str">
            <v>Удмуртская Республика</v>
          </cell>
          <cell r="D54" t="str">
            <v>Хотян Владислав Станиславович</v>
          </cell>
          <cell r="E54">
            <v>34893</v>
          </cell>
          <cell r="G54" t="str">
            <v>2869A</v>
          </cell>
          <cell r="H54" t="str">
            <v>КМС</v>
          </cell>
          <cell r="I54" t="str">
            <v/>
          </cell>
        </row>
        <row r="55">
          <cell r="A55">
            <v>27</v>
          </cell>
          <cell r="B55">
            <v>50</v>
          </cell>
          <cell r="C55" t="str">
            <v>Московская область</v>
          </cell>
          <cell r="D55" t="str">
            <v>Шарипов Ренат Тимурович</v>
          </cell>
          <cell r="E55">
            <v>39952</v>
          </cell>
          <cell r="F55" t="str">
            <v>М</v>
          </cell>
          <cell r="G55" t="str">
            <v>5649А</v>
          </cell>
          <cell r="H55">
            <v>2</v>
          </cell>
          <cell r="I55" t="str">
            <v>Ю</v>
          </cell>
        </row>
        <row r="56">
          <cell r="A56">
            <v>53</v>
          </cell>
          <cell r="B56">
            <v>18</v>
          </cell>
          <cell r="C56" t="str">
            <v>Удмуртская Республика</v>
          </cell>
          <cell r="D56" t="str">
            <v>Шаров Дмитрий Сергеевич</v>
          </cell>
          <cell r="E56">
            <v>28987</v>
          </cell>
          <cell r="G56" t="str">
            <v>4358A</v>
          </cell>
          <cell r="H56" t="str">
            <v>КМС</v>
          </cell>
          <cell r="I56" t="str">
            <v/>
          </cell>
        </row>
        <row r="57">
          <cell r="A57">
            <v>46</v>
          </cell>
          <cell r="B57">
            <v>18</v>
          </cell>
          <cell r="C57" t="str">
            <v>Удмуртская Республика</v>
          </cell>
          <cell r="D57" t="str">
            <v>Шумаев Максим Владимирович</v>
          </cell>
          <cell r="E57">
            <v>32415</v>
          </cell>
          <cell r="G57" t="str">
            <v>2471A</v>
          </cell>
          <cell r="H57" t="str">
            <v>МС</v>
          </cell>
          <cell r="I57" t="str">
            <v/>
          </cell>
        </row>
        <row r="58">
          <cell r="A58">
            <v>48</v>
          </cell>
          <cell r="B58">
            <v>18</v>
          </cell>
          <cell r="C58" t="str">
            <v>Удмуртская Республика</v>
          </cell>
          <cell r="D58" t="str">
            <v>Шумаев Максим Максимович</v>
          </cell>
          <cell r="E58">
            <v>41083</v>
          </cell>
          <cell r="G58" t="str">
            <v>5479А</v>
          </cell>
          <cell r="H58">
            <v>2</v>
          </cell>
          <cell r="I58" t="str">
            <v>Ю</v>
          </cell>
        </row>
        <row r="59">
          <cell r="A59">
            <v>49</v>
          </cell>
          <cell r="B59">
            <v>18</v>
          </cell>
          <cell r="C59" t="str">
            <v>Удмуртская Республика</v>
          </cell>
          <cell r="D59" t="str">
            <v>Шумаев Михаил Максимович</v>
          </cell>
          <cell r="E59">
            <v>41884</v>
          </cell>
          <cell r="G59" t="str">
            <v/>
          </cell>
          <cell r="H59">
            <v>2</v>
          </cell>
          <cell r="I59" t="str">
            <v>Ю</v>
          </cell>
        </row>
        <row r="60">
          <cell r="A60">
            <v>36</v>
          </cell>
          <cell r="B60">
            <v>31</v>
          </cell>
          <cell r="C60" t="str">
            <v>Белгородская область</v>
          </cell>
          <cell r="D60" t="str">
            <v>Щербаченко Захар Сергеевич</v>
          </cell>
          <cell r="E60">
            <v>40785</v>
          </cell>
          <cell r="F60" t="str">
            <v>М</v>
          </cell>
          <cell r="G60" t="str">
            <v/>
          </cell>
          <cell r="H60">
            <v>2</v>
          </cell>
          <cell r="I60" t="str">
            <v>Ю</v>
          </cell>
        </row>
        <row r="61">
          <cell r="A61">
            <v>56</v>
          </cell>
          <cell r="B61" t="str">
            <v/>
          </cell>
          <cell r="E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2">
          <cell r="A62">
            <v>57</v>
          </cell>
          <cell r="B62" t="str">
            <v/>
          </cell>
          <cell r="E62" t="str">
            <v/>
          </cell>
          <cell r="G62" t="str">
            <v/>
          </cell>
          <cell r="H62" t="str">
            <v/>
          </cell>
          <cell r="I62" t="str">
            <v/>
          </cell>
        </row>
        <row r="63">
          <cell r="A63">
            <v>58</v>
          </cell>
          <cell r="B63" t="str">
            <v/>
          </cell>
          <cell r="E63" t="str">
            <v/>
          </cell>
          <cell r="G63" t="str">
            <v/>
          </cell>
          <cell r="H63" t="str">
            <v/>
          </cell>
          <cell r="I63" t="str">
            <v/>
          </cell>
        </row>
        <row r="64">
          <cell r="A64">
            <v>59</v>
          </cell>
          <cell r="B64" t="str">
            <v/>
          </cell>
          <cell r="E64" t="str">
            <v/>
          </cell>
          <cell r="G64" t="str">
            <v/>
          </cell>
          <cell r="H64" t="str">
            <v/>
          </cell>
          <cell r="I64" t="str">
            <v/>
          </cell>
        </row>
        <row r="65">
          <cell r="A65">
            <v>60</v>
          </cell>
          <cell r="B65" t="str">
            <v/>
          </cell>
          <cell r="E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>
            <v>61</v>
          </cell>
          <cell r="B66" t="str">
            <v/>
          </cell>
          <cell r="E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A67">
            <v>62</v>
          </cell>
          <cell r="B67" t="str">
            <v/>
          </cell>
          <cell r="E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>
            <v>63</v>
          </cell>
          <cell r="B68" t="str">
            <v/>
          </cell>
          <cell r="E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>
            <v>64</v>
          </cell>
          <cell r="B69" t="str">
            <v/>
          </cell>
          <cell r="E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A70">
            <v>65</v>
          </cell>
          <cell r="B70" t="str">
            <v/>
          </cell>
          <cell r="E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A71">
            <v>66</v>
          </cell>
          <cell r="B71" t="str">
            <v/>
          </cell>
          <cell r="E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A72">
            <v>79</v>
          </cell>
          <cell r="B72" t="str">
            <v/>
          </cell>
          <cell r="E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A73">
            <v>80</v>
          </cell>
          <cell r="B73" t="str">
            <v/>
          </cell>
          <cell r="E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4">
          <cell r="A74">
            <v>81</v>
          </cell>
          <cell r="B74" t="str">
            <v/>
          </cell>
          <cell r="E74" t="str">
            <v/>
          </cell>
          <cell r="G74" t="str">
            <v/>
          </cell>
          <cell r="H74" t="str">
            <v/>
          </cell>
          <cell r="I74" t="str">
            <v/>
          </cell>
        </row>
        <row r="75">
          <cell r="A75">
            <v>82</v>
          </cell>
          <cell r="B75" t="str">
            <v/>
          </cell>
          <cell r="E75" t="str">
            <v/>
          </cell>
          <cell r="G75" t="str">
            <v/>
          </cell>
          <cell r="H75" t="str">
            <v/>
          </cell>
          <cell r="I75" t="str">
            <v/>
          </cell>
        </row>
        <row r="76">
          <cell r="A76">
            <v>83</v>
          </cell>
          <cell r="B76" t="str">
            <v/>
          </cell>
          <cell r="E76" t="str">
            <v/>
          </cell>
          <cell r="G76" t="str">
            <v/>
          </cell>
          <cell r="H76" t="str">
            <v/>
          </cell>
          <cell r="I76" t="str">
            <v/>
          </cell>
        </row>
        <row r="77">
          <cell r="A77">
            <v>84</v>
          </cell>
          <cell r="B77" t="str">
            <v/>
          </cell>
          <cell r="E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>
            <v>85</v>
          </cell>
          <cell r="B78" t="str">
            <v/>
          </cell>
          <cell r="E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A79">
            <v>86</v>
          </cell>
          <cell r="B79" t="str">
            <v/>
          </cell>
          <cell r="E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A80">
            <v>87</v>
          </cell>
          <cell r="B80" t="str">
            <v/>
          </cell>
          <cell r="E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A81">
            <v>88</v>
          </cell>
          <cell r="B81" t="str">
            <v/>
          </cell>
          <cell r="E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A82">
            <v>89</v>
          </cell>
          <cell r="B82" t="str">
            <v/>
          </cell>
          <cell r="E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A83">
            <v>90</v>
          </cell>
          <cell r="B83" t="str">
            <v/>
          </cell>
          <cell r="E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A84">
            <v>91</v>
          </cell>
          <cell r="B84" t="str">
            <v/>
          </cell>
          <cell r="E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A85">
            <v>92</v>
          </cell>
          <cell r="B85" t="str">
            <v/>
          </cell>
          <cell r="E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>
            <v>93</v>
          </cell>
          <cell r="B86" t="str">
            <v/>
          </cell>
          <cell r="E86" t="str">
            <v/>
          </cell>
          <cell r="G86" t="str">
            <v/>
          </cell>
          <cell r="H86" t="str">
            <v/>
          </cell>
          <cell r="I86" t="str">
            <v/>
          </cell>
        </row>
        <row r="87">
          <cell r="A87">
            <v>94</v>
          </cell>
          <cell r="B87" t="str">
            <v/>
          </cell>
          <cell r="E87" t="str">
            <v/>
          </cell>
          <cell r="G87" t="str">
            <v/>
          </cell>
          <cell r="H87" t="str">
            <v/>
          </cell>
          <cell r="I87" t="str">
            <v/>
          </cell>
        </row>
        <row r="88">
          <cell r="A88">
            <v>95</v>
          </cell>
          <cell r="B88" t="str">
            <v/>
          </cell>
          <cell r="E88" t="str">
            <v/>
          </cell>
          <cell r="G88" t="str">
            <v/>
          </cell>
          <cell r="H88" t="str">
            <v/>
          </cell>
          <cell r="I88" t="str">
            <v/>
          </cell>
        </row>
        <row r="89">
          <cell r="A89">
            <v>96</v>
          </cell>
          <cell r="B89" t="str">
            <v/>
          </cell>
          <cell r="E89" t="str">
            <v/>
          </cell>
          <cell r="G89" t="str">
            <v/>
          </cell>
          <cell r="H89" t="str">
            <v/>
          </cell>
          <cell r="I89" t="str">
            <v/>
          </cell>
        </row>
        <row r="90">
          <cell r="A90">
            <v>97</v>
          </cell>
          <cell r="B90" t="str">
            <v/>
          </cell>
          <cell r="E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>
            <v>98</v>
          </cell>
          <cell r="B91" t="str">
            <v/>
          </cell>
          <cell r="E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>
            <v>99</v>
          </cell>
          <cell r="B92" t="str">
            <v/>
          </cell>
          <cell r="E92" t="str">
            <v/>
          </cell>
          <cell r="G92" t="str">
            <v/>
          </cell>
          <cell r="H92" t="str">
            <v/>
          </cell>
          <cell r="I92" t="str">
            <v/>
          </cell>
        </row>
        <row r="93">
          <cell r="A93">
            <v>100</v>
          </cell>
          <cell r="B93" t="str">
            <v/>
          </cell>
          <cell r="E93" t="str">
            <v/>
          </cell>
          <cell r="G93" t="str">
            <v/>
          </cell>
          <cell r="H93" t="str">
            <v/>
          </cell>
          <cell r="I93" t="str">
            <v/>
          </cell>
        </row>
        <row r="94">
          <cell r="A94">
            <v>101</v>
          </cell>
          <cell r="B94" t="str">
            <v/>
          </cell>
          <cell r="E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>
            <v>102</v>
          </cell>
          <cell r="B95" t="str">
            <v/>
          </cell>
          <cell r="E95" t="str">
            <v/>
          </cell>
          <cell r="G95" t="str">
            <v/>
          </cell>
          <cell r="H95" t="str">
            <v/>
          </cell>
          <cell r="I95" t="str">
            <v/>
          </cell>
        </row>
        <row r="96">
          <cell r="A96">
            <v>103</v>
          </cell>
          <cell r="B96" t="str">
            <v/>
          </cell>
          <cell r="E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>
            <v>104</v>
          </cell>
          <cell r="B97" t="str">
            <v/>
          </cell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>
            <v>105</v>
          </cell>
          <cell r="B98" t="str">
            <v/>
          </cell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</row>
        <row r="99">
          <cell r="A99">
            <v>106</v>
          </cell>
          <cell r="B99" t="str">
            <v/>
          </cell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</row>
        <row r="100">
          <cell r="A100">
            <v>107</v>
          </cell>
          <cell r="B100" t="str">
            <v/>
          </cell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</row>
        <row r="101">
          <cell r="A101">
            <v>108</v>
          </cell>
          <cell r="B101" t="str">
            <v/>
          </cell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</row>
        <row r="102">
          <cell r="A102">
            <v>109</v>
          </cell>
          <cell r="B102" t="str">
            <v/>
          </cell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>
            <v>110</v>
          </cell>
          <cell r="B103" t="str">
            <v/>
          </cell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</row>
        <row r="104">
          <cell r="A104">
            <v>111</v>
          </cell>
          <cell r="B104" t="str">
            <v/>
          </cell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</row>
        <row r="105">
          <cell r="A105">
            <v>112</v>
          </cell>
          <cell r="B105" t="str">
            <v/>
          </cell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>
            <v>113</v>
          </cell>
          <cell r="B106" t="str">
            <v/>
          </cell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</row>
        <row r="107">
          <cell r="A107">
            <v>114</v>
          </cell>
          <cell r="B107" t="str">
            <v/>
          </cell>
          <cell r="E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>
            <v>115</v>
          </cell>
          <cell r="B108" t="str">
            <v/>
          </cell>
          <cell r="E108" t="str">
            <v/>
          </cell>
          <cell r="G108" t="str">
            <v/>
          </cell>
          <cell r="H108" t="str">
            <v/>
          </cell>
          <cell r="I108" t="str">
            <v/>
          </cell>
        </row>
        <row r="109">
          <cell r="A109">
            <v>116</v>
          </cell>
          <cell r="B109" t="str">
            <v/>
          </cell>
          <cell r="E109" t="str">
            <v/>
          </cell>
          <cell r="G109" t="str">
            <v/>
          </cell>
          <cell r="H109" t="str">
            <v/>
          </cell>
          <cell r="I109" t="str">
            <v/>
          </cell>
        </row>
        <row r="110">
          <cell r="A110">
            <v>117</v>
          </cell>
          <cell r="B110" t="str">
            <v/>
          </cell>
          <cell r="E110" t="str">
            <v/>
          </cell>
          <cell r="G110" t="str">
            <v/>
          </cell>
          <cell r="H110" t="str">
            <v/>
          </cell>
          <cell r="I110" t="str">
            <v/>
          </cell>
        </row>
        <row r="111">
          <cell r="A111">
            <v>118</v>
          </cell>
          <cell r="B111" t="str">
            <v/>
          </cell>
          <cell r="E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>
            <v>119</v>
          </cell>
          <cell r="B112" t="str">
            <v/>
          </cell>
          <cell r="E112" t="str">
            <v/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>
            <v>120</v>
          </cell>
          <cell r="B113" t="str">
            <v/>
          </cell>
          <cell r="E113" t="str">
            <v/>
          </cell>
          <cell r="G113" t="str">
            <v/>
          </cell>
          <cell r="H113" t="str">
            <v/>
          </cell>
          <cell r="I113" t="str">
            <v/>
          </cell>
        </row>
        <row r="114">
          <cell r="A114">
            <v>67</v>
          </cell>
          <cell r="B114" t="str">
            <v/>
          </cell>
          <cell r="G114" t="str">
            <v/>
          </cell>
          <cell r="I114" t="str">
            <v/>
          </cell>
        </row>
        <row r="115">
          <cell r="A115">
            <v>68</v>
          </cell>
          <cell r="B115" t="str">
            <v/>
          </cell>
          <cell r="G115" t="str">
            <v/>
          </cell>
          <cell r="I115" t="str">
            <v/>
          </cell>
        </row>
        <row r="116">
          <cell r="A116">
            <v>69</v>
          </cell>
          <cell r="B116" t="str">
            <v/>
          </cell>
          <cell r="G116" t="str">
            <v/>
          </cell>
          <cell r="I116" t="str">
            <v/>
          </cell>
        </row>
        <row r="117">
          <cell r="A117">
            <v>70</v>
          </cell>
          <cell r="B117" t="str">
            <v/>
          </cell>
          <cell r="G117" t="str">
            <v/>
          </cell>
          <cell r="I117" t="str">
            <v/>
          </cell>
        </row>
        <row r="118">
          <cell r="A118">
            <v>71</v>
          </cell>
          <cell r="B118" t="str">
            <v/>
          </cell>
          <cell r="G118" t="str">
            <v/>
          </cell>
          <cell r="I118" t="str">
            <v/>
          </cell>
        </row>
        <row r="119">
          <cell r="A119">
            <v>72</v>
          </cell>
          <cell r="B119" t="str">
            <v/>
          </cell>
          <cell r="G119" t="str">
            <v/>
          </cell>
          <cell r="I119" t="str">
            <v/>
          </cell>
        </row>
        <row r="120">
          <cell r="A120">
            <v>73</v>
          </cell>
          <cell r="B120" t="str">
            <v/>
          </cell>
          <cell r="G120" t="str">
            <v/>
          </cell>
          <cell r="I120" t="str">
            <v/>
          </cell>
        </row>
        <row r="121">
          <cell r="A121">
            <v>74</v>
          </cell>
          <cell r="B121" t="str">
            <v/>
          </cell>
          <cell r="G121" t="str">
            <v/>
          </cell>
          <cell r="I121" t="str">
            <v/>
          </cell>
        </row>
        <row r="122">
          <cell r="A122">
            <v>75</v>
          </cell>
          <cell r="B122" t="str">
            <v/>
          </cell>
          <cell r="G122" t="str">
            <v/>
          </cell>
          <cell r="I122" t="str">
            <v/>
          </cell>
        </row>
        <row r="123">
          <cell r="A123">
            <v>76</v>
          </cell>
          <cell r="B123" t="str">
            <v/>
          </cell>
          <cell r="G123" t="str">
            <v/>
          </cell>
          <cell r="I123" t="str">
            <v/>
          </cell>
        </row>
        <row r="124">
          <cell r="A124">
            <v>77</v>
          </cell>
          <cell r="B124" t="str">
            <v/>
          </cell>
          <cell r="G124" t="str">
            <v/>
          </cell>
          <cell r="I124" t="str">
            <v/>
          </cell>
        </row>
        <row r="125">
          <cell r="A125">
            <v>78</v>
          </cell>
          <cell r="B125" t="str">
            <v/>
          </cell>
          <cell r="G125" t="str">
            <v/>
          </cell>
          <cell r="I125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CDDF-3C24-4891-96D4-8E3B6769DF76}">
  <sheetPr codeName="Лист54">
    <pageSetUpPr fitToPage="1"/>
  </sheetPr>
  <dimension ref="A1:AJ55"/>
  <sheetViews>
    <sheetView tabSelected="1" topLeftCell="A28" zoomScale="75" zoomScaleNormal="75" zoomScaleSheetLayoutView="75" workbookViewId="0">
      <selection activeCell="AD17" sqref="AD17"/>
    </sheetView>
  </sheetViews>
  <sheetFormatPr defaultColWidth="9.140625" defaultRowHeight="15" x14ac:dyDescent="0.25"/>
  <cols>
    <col min="1" max="3" width="4.140625" style="1" customWidth="1"/>
    <col min="4" max="4" width="3" style="1" customWidth="1"/>
    <col min="5" max="5" width="5.7109375" style="6" customWidth="1"/>
    <col min="6" max="6" width="28.42578125" style="5" customWidth="1"/>
    <col min="7" max="7" width="9.42578125" style="5" customWidth="1"/>
    <col min="8" max="8" width="6.5703125" style="5" customWidth="1"/>
    <col min="9" max="9" width="6.140625" style="5" customWidth="1"/>
    <col min="10" max="10" width="11.85546875" style="4" customWidth="1"/>
    <col min="11" max="20" width="6.7109375" style="1" customWidth="1"/>
    <col min="21" max="21" width="6.7109375" style="1" hidden="1" customWidth="1"/>
    <col min="22" max="24" width="6.7109375" style="1" customWidth="1"/>
    <col min="25" max="25" width="7.42578125" style="1" customWidth="1"/>
    <col min="26" max="26" width="6.7109375" style="1" customWidth="1"/>
    <col min="27" max="27" width="7.42578125" style="1" customWidth="1"/>
    <col min="28" max="28" width="5.7109375" style="3" customWidth="1"/>
    <col min="29" max="30" width="5.7109375" style="2" customWidth="1"/>
    <col min="31" max="31" width="5.42578125" style="1" customWidth="1"/>
    <col min="32" max="33" width="4.85546875" style="1" hidden="1" customWidth="1"/>
    <col min="34" max="34" width="9.42578125" style="1" hidden="1" customWidth="1"/>
    <col min="35" max="35" width="4.85546875" style="1" hidden="1" customWidth="1"/>
    <col min="36" max="36" width="5.42578125" style="1" hidden="1" customWidth="1"/>
    <col min="37" max="37" width="5.42578125" style="1" customWidth="1"/>
    <col min="38" max="16384" width="9.140625" style="1"/>
  </cols>
  <sheetData>
    <row r="1" spans="1:35" ht="20.100000000000001" customHeight="1" x14ac:dyDescent="0.25">
      <c r="E1" s="68" t="s">
        <v>336</v>
      </c>
      <c r="F1" s="1"/>
      <c r="G1" s="1"/>
      <c r="H1" s="1"/>
      <c r="I1" s="1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69"/>
      <c r="Z1" s="69"/>
      <c r="AA1" s="69"/>
      <c r="AB1" s="69"/>
      <c r="AC1" s="69"/>
      <c r="AD1" s="69"/>
    </row>
    <row r="2" spans="1:35" ht="20.100000000000001" customHeight="1" x14ac:dyDescent="0.25">
      <c r="E2" s="68" t="s">
        <v>335</v>
      </c>
      <c r="F2" s="68"/>
      <c r="G2" s="68"/>
      <c r="H2" s="1"/>
      <c r="I2" s="1"/>
      <c r="J2" s="117" t="s">
        <v>334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70"/>
      <c r="Z2" s="70"/>
      <c r="AA2" s="70"/>
      <c r="AB2" s="69"/>
      <c r="AC2" s="69"/>
      <c r="AD2" s="69"/>
    </row>
    <row r="3" spans="1:35" ht="20.100000000000001" customHeight="1" x14ac:dyDescent="0.25">
      <c r="E3" s="68" t="s">
        <v>333</v>
      </c>
      <c r="F3" s="1"/>
      <c r="G3" s="1"/>
      <c r="H3" s="1"/>
      <c r="I3" s="1"/>
      <c r="J3" s="118" t="s">
        <v>332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67"/>
      <c r="Z3" s="67"/>
      <c r="AA3" s="67"/>
      <c r="AB3" s="67"/>
      <c r="AC3" s="67"/>
      <c r="AD3" s="67"/>
    </row>
    <row r="4" spans="1:35" ht="24.95" customHeight="1" x14ac:dyDescent="0.25">
      <c r="E4" s="169" t="s">
        <v>331</v>
      </c>
      <c r="F4" s="169"/>
      <c r="G4" s="169"/>
      <c r="H4" s="170"/>
      <c r="I4" s="1"/>
      <c r="J4" s="119" t="s">
        <v>330</v>
      </c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67"/>
      <c r="Z4" s="67"/>
      <c r="AA4" s="67"/>
      <c r="AB4" s="67"/>
      <c r="AC4" s="67"/>
      <c r="AD4" s="67"/>
    </row>
    <row r="5" spans="1:35" ht="16.5" customHeight="1" x14ac:dyDescent="0.25">
      <c r="A5" s="120" t="s">
        <v>329</v>
      </c>
      <c r="B5" s="120" t="s">
        <v>328</v>
      </c>
      <c r="C5" s="120" t="s">
        <v>327</v>
      </c>
      <c r="D5" s="120" t="s">
        <v>326</v>
      </c>
      <c r="E5" s="121" t="s">
        <v>325</v>
      </c>
      <c r="F5" s="121"/>
      <c r="G5" s="121"/>
      <c r="H5" s="121"/>
      <c r="I5" s="121"/>
      <c r="J5" s="121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66"/>
      <c r="Y5" s="66"/>
      <c r="Z5" s="66"/>
      <c r="AA5" s="66"/>
      <c r="AB5" s="65"/>
      <c r="AC5" s="64"/>
      <c r="AD5" s="64"/>
      <c r="AF5" s="122" t="s">
        <v>324</v>
      </c>
      <c r="AG5" s="122" t="s">
        <v>323</v>
      </c>
      <c r="AH5" s="123" t="s">
        <v>322</v>
      </c>
      <c r="AI5" s="123" t="s">
        <v>321</v>
      </c>
    </row>
    <row r="6" spans="1:35" ht="20.100000000000001" customHeight="1" x14ac:dyDescent="0.25">
      <c r="A6" s="120"/>
      <c r="B6" s="120"/>
      <c r="C6" s="120"/>
      <c r="D6" s="120"/>
      <c r="E6" s="124" t="s">
        <v>320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60"/>
      <c r="Q6" s="124" t="s">
        <v>319</v>
      </c>
      <c r="R6" s="124"/>
      <c r="S6" s="124"/>
      <c r="T6" s="124"/>
      <c r="U6" s="124"/>
      <c r="V6" s="124"/>
      <c r="W6" s="124"/>
      <c r="X6" s="124"/>
      <c r="Y6" s="63"/>
      <c r="Z6" s="63"/>
      <c r="AA6" s="63"/>
      <c r="AB6" s="63"/>
      <c r="AC6" s="63"/>
      <c r="AD6" s="63"/>
      <c r="AF6" s="122"/>
      <c r="AG6" s="122"/>
      <c r="AH6" s="123"/>
      <c r="AI6" s="123"/>
    </row>
    <row r="7" spans="1:35" s="15" customFormat="1" ht="9.9499999999999993" customHeight="1" thickBot="1" x14ac:dyDescent="0.3">
      <c r="A7" s="120"/>
      <c r="B7" s="120"/>
      <c r="C7" s="120"/>
      <c r="D7" s="120"/>
      <c r="E7" s="61"/>
      <c r="F7" s="61"/>
      <c r="G7" s="62"/>
      <c r="H7" s="5"/>
      <c r="I7" s="60"/>
      <c r="J7" s="61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F7" s="122"/>
      <c r="AG7" s="122"/>
      <c r="AH7" s="123"/>
      <c r="AI7" s="123"/>
    </row>
    <row r="8" spans="1:35" ht="25.5" customHeight="1" thickBot="1" x14ac:dyDescent="0.3">
      <c r="A8" s="120"/>
      <c r="B8" s="120"/>
      <c r="C8" s="120"/>
      <c r="D8" s="120"/>
      <c r="E8" s="125" t="s">
        <v>318</v>
      </c>
      <c r="F8" s="128" t="s">
        <v>317</v>
      </c>
      <c r="G8" s="131" t="s">
        <v>309</v>
      </c>
      <c r="H8" s="132" t="s">
        <v>316</v>
      </c>
      <c r="I8" s="125" t="s">
        <v>315</v>
      </c>
      <c r="J8" s="135" t="s">
        <v>314</v>
      </c>
      <c r="K8" s="138" t="s">
        <v>313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0"/>
      <c r="X8" s="72" t="s">
        <v>340</v>
      </c>
      <c r="Y8" s="141" t="s">
        <v>312</v>
      </c>
      <c r="Z8" s="142"/>
      <c r="AA8" s="143" t="s">
        <v>311</v>
      </c>
      <c r="AB8" s="144"/>
      <c r="AC8" s="153" t="s">
        <v>310</v>
      </c>
      <c r="AD8" s="154"/>
      <c r="AF8" s="122"/>
      <c r="AG8" s="122"/>
      <c r="AH8" s="123"/>
      <c r="AI8" s="123"/>
    </row>
    <row r="9" spans="1:35" ht="15.75" customHeight="1" x14ac:dyDescent="0.25">
      <c r="A9" s="120"/>
      <c r="B9" s="120"/>
      <c r="C9" s="120"/>
      <c r="D9" s="120"/>
      <c r="E9" s="126"/>
      <c r="F9" s="129"/>
      <c r="G9" s="129" t="s">
        <v>309</v>
      </c>
      <c r="H9" s="133"/>
      <c r="I9" s="126"/>
      <c r="J9" s="136"/>
      <c r="K9" s="155">
        <v>1</v>
      </c>
      <c r="L9" s="149">
        <v>2</v>
      </c>
      <c r="M9" s="150"/>
      <c r="N9" s="145">
        <v>3</v>
      </c>
      <c r="O9" s="145">
        <v>4</v>
      </c>
      <c r="P9" s="145">
        <v>5</v>
      </c>
      <c r="Q9" s="145">
        <v>6</v>
      </c>
      <c r="R9" s="145">
        <v>7</v>
      </c>
      <c r="S9" s="145">
        <v>8</v>
      </c>
      <c r="T9" s="145">
        <v>9</v>
      </c>
      <c r="U9" s="145">
        <v>10</v>
      </c>
      <c r="V9" s="145">
        <v>11</v>
      </c>
      <c r="W9" s="147">
        <v>12</v>
      </c>
      <c r="X9" s="161" t="s">
        <v>308</v>
      </c>
      <c r="Y9" s="163" t="s">
        <v>339</v>
      </c>
      <c r="Z9" s="165" t="s">
        <v>307</v>
      </c>
      <c r="AA9" s="163" t="s">
        <v>306</v>
      </c>
      <c r="AB9" s="165" t="s">
        <v>305</v>
      </c>
      <c r="AC9" s="167" t="s">
        <v>306</v>
      </c>
      <c r="AD9" s="157" t="s">
        <v>305</v>
      </c>
      <c r="AF9" s="122"/>
      <c r="AG9" s="122"/>
      <c r="AH9" s="123"/>
      <c r="AI9" s="123"/>
    </row>
    <row r="10" spans="1:35" ht="18.75" customHeight="1" thickBot="1" x14ac:dyDescent="0.3">
      <c r="A10" s="120"/>
      <c r="B10" s="120"/>
      <c r="C10" s="120"/>
      <c r="D10" s="120"/>
      <c r="E10" s="127"/>
      <c r="F10" s="130"/>
      <c r="G10" s="130"/>
      <c r="H10" s="134"/>
      <c r="I10" s="127"/>
      <c r="J10" s="137"/>
      <c r="K10" s="156"/>
      <c r="L10" s="151"/>
      <c r="M10" s="152"/>
      <c r="N10" s="146"/>
      <c r="O10" s="146"/>
      <c r="P10" s="146"/>
      <c r="Q10" s="146"/>
      <c r="R10" s="146"/>
      <c r="S10" s="146"/>
      <c r="T10" s="146"/>
      <c r="U10" s="146"/>
      <c r="V10" s="146"/>
      <c r="W10" s="148"/>
      <c r="X10" s="162"/>
      <c r="Y10" s="164"/>
      <c r="Z10" s="166"/>
      <c r="AA10" s="164"/>
      <c r="AB10" s="166"/>
      <c r="AC10" s="168"/>
      <c r="AD10" s="158"/>
      <c r="AF10" s="122"/>
      <c r="AG10" s="122"/>
      <c r="AH10" s="123"/>
      <c r="AI10" s="123"/>
    </row>
    <row r="11" spans="1:35" ht="30" customHeight="1" x14ac:dyDescent="0.25">
      <c r="A11" s="30" t="s">
        <v>5</v>
      </c>
      <c r="B11" s="30">
        <v>18</v>
      </c>
      <c r="C11" s="30" t="s">
        <v>5</v>
      </c>
      <c r="D11" s="30" t="s">
        <v>5</v>
      </c>
      <c r="E11" s="78">
        <v>7</v>
      </c>
      <c r="F11" s="83" t="s">
        <v>292</v>
      </c>
      <c r="G11" s="89" t="s">
        <v>291</v>
      </c>
      <c r="H11" s="95" t="s">
        <v>96</v>
      </c>
      <c r="I11" s="95" t="s">
        <v>290</v>
      </c>
      <c r="J11" s="83" t="s">
        <v>56</v>
      </c>
      <c r="K11" s="59" t="s">
        <v>289</v>
      </c>
      <c r="L11" s="58" t="s">
        <v>274</v>
      </c>
      <c r="M11" s="58"/>
      <c r="N11" s="58" t="s">
        <v>288</v>
      </c>
      <c r="O11" s="58" t="s">
        <v>287</v>
      </c>
      <c r="P11" s="58" t="s">
        <v>286</v>
      </c>
      <c r="Q11" s="58" t="s">
        <v>285</v>
      </c>
      <c r="R11" s="58" t="s">
        <v>284</v>
      </c>
      <c r="S11" s="58" t="s">
        <v>5</v>
      </c>
      <c r="T11" s="58"/>
      <c r="U11" s="56" t="s">
        <v>5</v>
      </c>
      <c r="V11" s="58" t="s">
        <v>5</v>
      </c>
      <c r="W11" s="57" t="s">
        <v>5</v>
      </c>
      <c r="X11" s="109" t="s">
        <v>283</v>
      </c>
      <c r="Y11" s="59" t="s">
        <v>5</v>
      </c>
      <c r="Z11" s="57"/>
      <c r="AA11" s="55">
        <v>7</v>
      </c>
      <c r="AB11" s="113">
        <v>1</v>
      </c>
      <c r="AC11" s="54">
        <v>19</v>
      </c>
      <c r="AD11" s="53">
        <v>1</v>
      </c>
      <c r="AE11" s="31"/>
      <c r="AF11" s="30">
        <f>IF(LEN(F11)=1,"",COUNT(AB$12:AB12))</f>
        <v>1</v>
      </c>
      <c r="AG11" s="29" t="e">
        <f>AA11+#REF!/10</f>
        <v>#REF!</v>
      </c>
      <c r="AH11" s="29" t="e">
        <f>AA11+#REF!/10</f>
        <v>#REF!</v>
      </c>
      <c r="AI11" s="28">
        <f>IF(LEN(F11)=1,"",COUNT(#REF!))</f>
        <v>0</v>
      </c>
    </row>
    <row r="12" spans="1:35" ht="30" customHeight="1" x14ac:dyDescent="0.25">
      <c r="A12" s="30" t="s">
        <v>5</v>
      </c>
      <c r="B12" s="30">
        <v>18</v>
      </c>
      <c r="C12" s="30" t="s">
        <v>5</v>
      </c>
      <c r="D12" s="30" t="s">
        <v>5</v>
      </c>
      <c r="E12" s="79">
        <v>5</v>
      </c>
      <c r="F12" s="84" t="s">
        <v>304</v>
      </c>
      <c r="G12" s="90" t="s">
        <v>303</v>
      </c>
      <c r="H12" s="96" t="s">
        <v>41</v>
      </c>
      <c r="I12" s="96" t="s">
        <v>302</v>
      </c>
      <c r="J12" s="100" t="s">
        <v>56</v>
      </c>
      <c r="K12" s="73" t="s">
        <v>301</v>
      </c>
      <c r="L12" s="47" t="s">
        <v>300</v>
      </c>
      <c r="M12" s="47"/>
      <c r="N12" s="47" t="s">
        <v>299</v>
      </c>
      <c r="O12" s="47" t="s">
        <v>298</v>
      </c>
      <c r="P12" s="47" t="s">
        <v>297</v>
      </c>
      <c r="Q12" s="47" t="s">
        <v>296</v>
      </c>
      <c r="R12" s="47" t="s">
        <v>295</v>
      </c>
      <c r="S12" s="47" t="s">
        <v>294</v>
      </c>
      <c r="T12" s="47"/>
      <c r="U12" s="48" t="s">
        <v>5</v>
      </c>
      <c r="V12" s="47" t="s">
        <v>5</v>
      </c>
      <c r="W12" s="43" t="s">
        <v>5</v>
      </c>
      <c r="X12" s="110" t="s">
        <v>293</v>
      </c>
      <c r="Y12" s="73" t="s">
        <v>5</v>
      </c>
      <c r="Z12" s="43"/>
      <c r="AA12" s="74">
        <v>7</v>
      </c>
      <c r="AB12" s="114">
        <v>2</v>
      </c>
      <c r="AC12" s="75"/>
      <c r="AD12" s="76"/>
      <c r="AE12" s="31"/>
      <c r="AF12" s="30">
        <f>IF(LEN(F12)=1,"",COUNT(AB$12:AB12))</f>
        <v>1</v>
      </c>
      <c r="AG12" s="29" t="e">
        <f>AA12+#REF!/10</f>
        <v>#REF!</v>
      </c>
      <c r="AH12" s="29" t="e">
        <f>AA12+#REF!/10</f>
        <v>#REF!</v>
      </c>
      <c r="AI12" s="28">
        <f>IF(LEN(F12)=1,"",COUNT(#REF!))</f>
        <v>0</v>
      </c>
    </row>
    <row r="13" spans="1:35" ht="30" customHeight="1" x14ac:dyDescent="0.25">
      <c r="A13" s="30" t="s">
        <v>5</v>
      </c>
      <c r="B13" s="30">
        <v>77</v>
      </c>
      <c r="C13" s="30" t="s">
        <v>5</v>
      </c>
      <c r="D13" s="30" t="s">
        <v>5</v>
      </c>
      <c r="E13" s="80">
        <v>35</v>
      </c>
      <c r="F13" s="85" t="s">
        <v>282</v>
      </c>
      <c r="G13" s="91" t="s">
        <v>281</v>
      </c>
      <c r="H13" s="97" t="s">
        <v>280</v>
      </c>
      <c r="I13" s="97" t="s">
        <v>279</v>
      </c>
      <c r="J13" s="86" t="s">
        <v>9</v>
      </c>
      <c r="K13" s="50" t="s">
        <v>278</v>
      </c>
      <c r="L13" s="44" t="s">
        <v>277</v>
      </c>
      <c r="M13" s="44"/>
      <c r="N13" s="44" t="s">
        <v>276</v>
      </c>
      <c r="O13" s="44" t="s">
        <v>275</v>
      </c>
      <c r="P13" s="44" t="s">
        <v>274</v>
      </c>
      <c r="Q13" s="44" t="s">
        <v>273</v>
      </c>
      <c r="R13" s="44" t="s">
        <v>272</v>
      </c>
      <c r="S13" s="44" t="s">
        <v>271</v>
      </c>
      <c r="T13" s="44" t="s">
        <v>5</v>
      </c>
      <c r="U13" s="42" t="s">
        <v>5</v>
      </c>
      <c r="V13" s="44" t="s">
        <v>5</v>
      </c>
      <c r="W13" s="49" t="s">
        <v>5</v>
      </c>
      <c r="X13" s="110"/>
      <c r="Y13" s="50" t="s">
        <v>5</v>
      </c>
      <c r="Z13" s="49"/>
      <c r="AA13" s="41">
        <v>6</v>
      </c>
      <c r="AB13" s="114">
        <v>3</v>
      </c>
      <c r="AC13" s="40">
        <v>11</v>
      </c>
      <c r="AD13" s="39">
        <v>2</v>
      </c>
      <c r="AE13" s="31"/>
      <c r="AF13" s="30">
        <f>IF(LEN(F13)=1,"",COUNT(AB$12:AB13))</f>
        <v>2</v>
      </c>
      <c r="AG13" s="29" t="e">
        <f>AA13+#REF!/10</f>
        <v>#REF!</v>
      </c>
      <c r="AH13" s="29" t="e">
        <f>AA13+#REF!/10</f>
        <v>#REF!</v>
      </c>
      <c r="AI13" s="28">
        <f>IF(LEN(F13)=1,"",COUNT(#REF!))</f>
        <v>0</v>
      </c>
    </row>
    <row r="14" spans="1:35" ht="30" customHeight="1" x14ac:dyDescent="0.25">
      <c r="A14" s="30" t="s">
        <v>5</v>
      </c>
      <c r="B14" s="30">
        <v>18</v>
      </c>
      <c r="C14" s="30" t="s">
        <v>5</v>
      </c>
      <c r="D14" s="30" t="s">
        <v>5</v>
      </c>
      <c r="E14" s="80">
        <v>6</v>
      </c>
      <c r="F14" s="86" t="s">
        <v>270</v>
      </c>
      <c r="G14" s="92" t="s">
        <v>269</v>
      </c>
      <c r="H14" s="97" t="s">
        <v>258</v>
      </c>
      <c r="I14" s="97" t="s">
        <v>268</v>
      </c>
      <c r="J14" s="86" t="s">
        <v>56</v>
      </c>
      <c r="K14" s="50" t="s">
        <v>267</v>
      </c>
      <c r="L14" s="44" t="s">
        <v>266</v>
      </c>
      <c r="M14" s="44"/>
      <c r="N14" s="44" t="s">
        <v>265</v>
      </c>
      <c r="O14" s="44" t="s">
        <v>264</v>
      </c>
      <c r="P14" s="44" t="s">
        <v>263</v>
      </c>
      <c r="Q14" s="44" t="s">
        <v>262</v>
      </c>
      <c r="R14" s="44" t="s">
        <v>261</v>
      </c>
      <c r="S14" s="44" t="s">
        <v>5</v>
      </c>
      <c r="T14" s="44" t="s">
        <v>5</v>
      </c>
      <c r="U14" s="42" t="s">
        <v>5</v>
      </c>
      <c r="V14" s="44" t="s">
        <v>5</v>
      </c>
      <c r="W14" s="49" t="s">
        <v>5</v>
      </c>
      <c r="X14" s="110"/>
      <c r="Y14" s="50" t="s">
        <v>5</v>
      </c>
      <c r="Z14" s="49"/>
      <c r="AA14" s="41">
        <v>5</v>
      </c>
      <c r="AB14" s="114">
        <v>4</v>
      </c>
      <c r="AC14" s="40"/>
      <c r="AD14" s="39"/>
      <c r="AE14" s="31"/>
      <c r="AF14" s="30">
        <f>IF(LEN(F14)=1,"",COUNT(AB$12:AB14))</f>
        <v>3</v>
      </c>
      <c r="AG14" s="29" t="e">
        <f>AA14+#REF!/10</f>
        <v>#REF!</v>
      </c>
      <c r="AH14" s="29" t="e">
        <f>AA14+#REF!/10</f>
        <v>#REF!</v>
      </c>
      <c r="AI14" s="28">
        <f>IF(LEN(F14)=1,"",COUNT(#REF!))</f>
        <v>0</v>
      </c>
    </row>
    <row r="15" spans="1:35" ht="30" customHeight="1" x14ac:dyDescent="0.25">
      <c r="A15" s="30" t="s">
        <v>5</v>
      </c>
      <c r="B15" s="30">
        <v>18</v>
      </c>
      <c r="C15" s="30" t="s">
        <v>5</v>
      </c>
      <c r="D15" s="30" t="s">
        <v>5</v>
      </c>
      <c r="E15" s="80">
        <v>12</v>
      </c>
      <c r="F15" s="85" t="s">
        <v>260</v>
      </c>
      <c r="G15" s="91" t="s">
        <v>259</v>
      </c>
      <c r="H15" s="97" t="s">
        <v>258</v>
      </c>
      <c r="I15" s="97" t="s">
        <v>257</v>
      </c>
      <c r="J15" s="86" t="s">
        <v>56</v>
      </c>
      <c r="K15" s="50" t="s">
        <v>256</v>
      </c>
      <c r="L15" s="44" t="s">
        <v>255</v>
      </c>
      <c r="M15" s="44"/>
      <c r="N15" s="44" t="s">
        <v>254</v>
      </c>
      <c r="O15" s="44" t="s">
        <v>253</v>
      </c>
      <c r="P15" s="44" t="s">
        <v>252</v>
      </c>
      <c r="Q15" s="44" t="s">
        <v>251</v>
      </c>
      <c r="R15" s="44" t="s">
        <v>5</v>
      </c>
      <c r="S15" s="44" t="s">
        <v>5</v>
      </c>
      <c r="T15" s="44" t="s">
        <v>5</v>
      </c>
      <c r="U15" s="42" t="s">
        <v>5</v>
      </c>
      <c r="V15" s="44" t="s">
        <v>5</v>
      </c>
      <c r="W15" s="49" t="s">
        <v>5</v>
      </c>
      <c r="X15" s="110"/>
      <c r="Y15" s="50" t="s">
        <v>5</v>
      </c>
      <c r="Z15" s="49"/>
      <c r="AA15" s="41">
        <v>4</v>
      </c>
      <c r="AB15" s="114">
        <v>5</v>
      </c>
      <c r="AC15" s="40"/>
      <c r="AD15" s="39"/>
      <c r="AE15" s="31"/>
      <c r="AF15" s="30">
        <f>IF(LEN(F15)=1,"",COUNT(AB$12:AB15))</f>
        <v>4</v>
      </c>
      <c r="AG15" s="29" t="e">
        <f>AA15+#REF!/10</f>
        <v>#REF!</v>
      </c>
      <c r="AH15" s="29" t="e">
        <f>AA15+#REF!/10</f>
        <v>#REF!</v>
      </c>
      <c r="AI15" s="28">
        <f>IF(LEN(F15)=1,"",COUNT(#REF!))</f>
        <v>0</v>
      </c>
    </row>
    <row r="16" spans="1:35" ht="30" customHeight="1" x14ac:dyDescent="0.25">
      <c r="A16" s="30" t="s">
        <v>5</v>
      </c>
      <c r="B16" s="30">
        <v>50</v>
      </c>
      <c r="C16" s="30" t="s">
        <v>5</v>
      </c>
      <c r="D16" s="30" t="s">
        <v>5</v>
      </c>
      <c r="E16" s="80">
        <v>22</v>
      </c>
      <c r="F16" s="86" t="s">
        <v>250</v>
      </c>
      <c r="G16" s="92" t="s">
        <v>249</v>
      </c>
      <c r="H16" s="97" t="s">
        <v>103</v>
      </c>
      <c r="I16" s="97" t="s">
        <v>248</v>
      </c>
      <c r="J16" s="86" t="s">
        <v>17</v>
      </c>
      <c r="K16" s="50" t="s">
        <v>247</v>
      </c>
      <c r="L16" s="44" t="s">
        <v>246</v>
      </c>
      <c r="M16" s="44"/>
      <c r="N16" s="44" t="s">
        <v>245</v>
      </c>
      <c r="O16" s="44" t="s">
        <v>244</v>
      </c>
      <c r="P16" s="44" t="s">
        <v>243</v>
      </c>
      <c r="Q16" s="44" t="s">
        <v>242</v>
      </c>
      <c r="R16" s="44" t="s">
        <v>5</v>
      </c>
      <c r="S16" s="44" t="s">
        <v>5</v>
      </c>
      <c r="T16" s="44" t="s">
        <v>5</v>
      </c>
      <c r="U16" s="42" t="s">
        <v>5</v>
      </c>
      <c r="V16" s="44" t="s">
        <v>5</v>
      </c>
      <c r="W16" s="49" t="s">
        <v>5</v>
      </c>
      <c r="X16" s="110"/>
      <c r="Y16" s="50" t="s">
        <v>5</v>
      </c>
      <c r="Z16" s="49"/>
      <c r="AA16" s="41">
        <v>4</v>
      </c>
      <c r="AB16" s="114">
        <v>5</v>
      </c>
      <c r="AC16" s="45">
        <v>10</v>
      </c>
      <c r="AD16" s="39">
        <v>3</v>
      </c>
      <c r="AE16" s="31"/>
      <c r="AF16" s="30">
        <f>IF(LEN(F16)=1,"",COUNT(AB$12:AB16))</f>
        <v>5</v>
      </c>
      <c r="AG16" s="29" t="e">
        <f>AA16+#REF!/10</f>
        <v>#REF!</v>
      </c>
      <c r="AH16" s="29" t="e">
        <f>AA16+#REF!/10</f>
        <v>#REF!</v>
      </c>
      <c r="AI16" s="28">
        <f>IF(LEN(F16)=1,"",COUNT(#REF!))</f>
        <v>0</v>
      </c>
    </row>
    <row r="17" spans="1:35" ht="30" customHeight="1" x14ac:dyDescent="0.25">
      <c r="A17" s="30" t="s">
        <v>5</v>
      </c>
      <c r="B17" s="30">
        <v>50</v>
      </c>
      <c r="C17" s="30" t="s">
        <v>5</v>
      </c>
      <c r="D17" s="30" t="s">
        <v>14</v>
      </c>
      <c r="E17" s="80">
        <v>30</v>
      </c>
      <c r="F17" s="86" t="s">
        <v>241</v>
      </c>
      <c r="G17" s="92" t="s">
        <v>240</v>
      </c>
      <c r="H17" s="97" t="s">
        <v>239</v>
      </c>
      <c r="I17" s="97" t="s">
        <v>238</v>
      </c>
      <c r="J17" s="86" t="s">
        <v>17</v>
      </c>
      <c r="K17" s="50" t="s">
        <v>237</v>
      </c>
      <c r="L17" s="44" t="s">
        <v>236</v>
      </c>
      <c r="M17" s="44"/>
      <c r="N17" s="44" t="s">
        <v>235</v>
      </c>
      <c r="O17" s="44" t="s">
        <v>234</v>
      </c>
      <c r="P17" s="44" t="s">
        <v>233</v>
      </c>
      <c r="Q17" s="44" t="s">
        <v>5</v>
      </c>
      <c r="R17" s="44" t="s">
        <v>5</v>
      </c>
      <c r="S17" s="44" t="s">
        <v>5</v>
      </c>
      <c r="T17" s="44" t="s">
        <v>5</v>
      </c>
      <c r="U17" s="42" t="s">
        <v>5</v>
      </c>
      <c r="V17" s="44" t="s">
        <v>5</v>
      </c>
      <c r="W17" s="49" t="s">
        <v>5</v>
      </c>
      <c r="X17" s="110"/>
      <c r="Y17" s="50" t="s">
        <v>232</v>
      </c>
      <c r="Z17" s="49"/>
      <c r="AA17" s="41">
        <v>4</v>
      </c>
      <c r="AB17" s="114">
        <v>5</v>
      </c>
      <c r="AC17" s="45"/>
      <c r="AD17" s="39"/>
      <c r="AE17" s="31"/>
      <c r="AF17" s="30">
        <f>IF(LEN(F17)=1,"",COUNT(AB$12:AB17))</f>
        <v>6</v>
      </c>
      <c r="AG17" s="29" t="e">
        <f>AA17+#REF!/10</f>
        <v>#REF!</v>
      </c>
      <c r="AH17" s="29" t="e">
        <f>AA17+#REF!/10</f>
        <v>#REF!</v>
      </c>
      <c r="AI17" s="28">
        <f>IF(LEN(F17)=1,"",COUNT(#REF!))</f>
        <v>0</v>
      </c>
    </row>
    <row r="18" spans="1:35" ht="30" customHeight="1" x14ac:dyDescent="0.25">
      <c r="A18" s="30" t="s">
        <v>5</v>
      </c>
      <c r="B18" s="30">
        <v>89</v>
      </c>
      <c r="C18" s="30" t="s">
        <v>5</v>
      </c>
      <c r="D18" s="30" t="s">
        <v>5</v>
      </c>
      <c r="E18" s="80">
        <v>33</v>
      </c>
      <c r="F18" s="85" t="s">
        <v>231</v>
      </c>
      <c r="G18" s="91" t="s">
        <v>230</v>
      </c>
      <c r="H18" s="97" t="s">
        <v>229</v>
      </c>
      <c r="I18" s="97" t="s">
        <v>228</v>
      </c>
      <c r="J18" s="86" t="s">
        <v>227</v>
      </c>
      <c r="K18" s="50" t="s">
        <v>226</v>
      </c>
      <c r="L18" s="44" t="s">
        <v>225</v>
      </c>
      <c r="M18" s="44"/>
      <c r="N18" s="44" t="s">
        <v>224</v>
      </c>
      <c r="O18" s="44" t="s">
        <v>223</v>
      </c>
      <c r="P18" s="44" t="s">
        <v>222</v>
      </c>
      <c r="Q18" s="44" t="s">
        <v>221</v>
      </c>
      <c r="R18" s="44" t="s">
        <v>5</v>
      </c>
      <c r="S18" s="44" t="s">
        <v>5</v>
      </c>
      <c r="T18" s="44" t="s">
        <v>5</v>
      </c>
      <c r="U18" s="42" t="s">
        <v>5</v>
      </c>
      <c r="V18" s="44" t="s">
        <v>5</v>
      </c>
      <c r="W18" s="49" t="s">
        <v>5</v>
      </c>
      <c r="X18" s="110"/>
      <c r="Y18" s="50" t="s">
        <v>5</v>
      </c>
      <c r="Z18" s="49"/>
      <c r="AA18" s="41">
        <v>4</v>
      </c>
      <c r="AB18" s="114">
        <v>5</v>
      </c>
      <c r="AC18" s="40"/>
      <c r="AD18" s="39"/>
      <c r="AE18" s="31"/>
      <c r="AF18" s="30">
        <f>IF(LEN(F18)=1,"",COUNT(AB$12:AB18))</f>
        <v>7</v>
      </c>
      <c r="AG18" s="29" t="e">
        <f>AA18+#REF!/10</f>
        <v>#REF!</v>
      </c>
      <c r="AH18" s="29" t="e">
        <f>AA18+#REF!/10</f>
        <v>#REF!</v>
      </c>
      <c r="AI18" s="28">
        <f>IF(LEN(F18)=1,"",COUNT(#REF!))</f>
        <v>0</v>
      </c>
    </row>
    <row r="19" spans="1:35" ht="30" customHeight="1" x14ac:dyDescent="0.25">
      <c r="A19" s="30" t="s">
        <v>5</v>
      </c>
      <c r="B19" s="30">
        <v>77</v>
      </c>
      <c r="C19" s="30" t="s">
        <v>5</v>
      </c>
      <c r="D19" s="30" t="s">
        <v>14</v>
      </c>
      <c r="E19" s="80">
        <v>38</v>
      </c>
      <c r="F19" s="85" t="s">
        <v>220</v>
      </c>
      <c r="G19" s="91" t="s">
        <v>219</v>
      </c>
      <c r="H19" s="97" t="s">
        <v>19</v>
      </c>
      <c r="I19" s="97" t="s">
        <v>218</v>
      </c>
      <c r="J19" s="86" t="s">
        <v>9</v>
      </c>
      <c r="K19" s="50" t="s">
        <v>217</v>
      </c>
      <c r="L19" s="44" t="s">
        <v>216</v>
      </c>
      <c r="M19" s="44"/>
      <c r="N19" s="44" t="s">
        <v>215</v>
      </c>
      <c r="O19" s="44" t="s">
        <v>214</v>
      </c>
      <c r="P19" s="44" t="s">
        <v>5</v>
      </c>
      <c r="Q19" s="44" t="s">
        <v>5</v>
      </c>
      <c r="R19" s="44" t="s">
        <v>5</v>
      </c>
      <c r="S19" s="44" t="s">
        <v>5</v>
      </c>
      <c r="T19" s="44" t="s">
        <v>5</v>
      </c>
      <c r="U19" s="42" t="s">
        <v>5</v>
      </c>
      <c r="V19" s="44" t="s">
        <v>213</v>
      </c>
      <c r="W19" s="49"/>
      <c r="X19" s="110"/>
      <c r="Y19" s="50" t="s">
        <v>5</v>
      </c>
      <c r="Z19" s="49" t="s">
        <v>212</v>
      </c>
      <c r="AA19" s="41">
        <v>4</v>
      </c>
      <c r="AB19" s="114">
        <v>5</v>
      </c>
      <c r="AC19" s="40"/>
      <c r="AD19" s="39"/>
      <c r="AE19" s="31"/>
      <c r="AF19" s="30">
        <f>IF(LEN(F19)=1,"",COUNT(AB$12:AB19))</f>
        <v>8</v>
      </c>
      <c r="AG19" s="29" t="e">
        <f>AA19+#REF!/10</f>
        <v>#REF!</v>
      </c>
      <c r="AH19" s="29" t="e">
        <f>AA19+#REF!/10</f>
        <v>#REF!</v>
      </c>
      <c r="AI19" s="28">
        <f>IF(LEN(F19)=1,"",COUNT(#REF!))</f>
        <v>0</v>
      </c>
    </row>
    <row r="20" spans="1:35" ht="30" customHeight="1" x14ac:dyDescent="0.25">
      <c r="A20" s="30" t="s">
        <v>5</v>
      </c>
      <c r="B20" s="30">
        <v>18</v>
      </c>
      <c r="C20" s="30" t="s">
        <v>5</v>
      </c>
      <c r="D20" s="30" t="s">
        <v>5</v>
      </c>
      <c r="E20" s="80">
        <v>10</v>
      </c>
      <c r="F20" s="85" t="s">
        <v>211</v>
      </c>
      <c r="G20" s="91" t="s">
        <v>210</v>
      </c>
      <c r="H20" s="97" t="s">
        <v>96</v>
      </c>
      <c r="I20" s="97" t="s">
        <v>209</v>
      </c>
      <c r="J20" s="86" t="s">
        <v>56</v>
      </c>
      <c r="K20" s="50" t="s">
        <v>208</v>
      </c>
      <c r="L20" s="44" t="s">
        <v>207</v>
      </c>
      <c r="M20" s="44"/>
      <c r="N20" s="44" t="s">
        <v>206</v>
      </c>
      <c r="O20" s="44" t="s">
        <v>205</v>
      </c>
      <c r="P20" s="44" t="s">
        <v>204</v>
      </c>
      <c r="Q20" s="44" t="s">
        <v>5</v>
      </c>
      <c r="R20" s="44" t="s">
        <v>5</v>
      </c>
      <c r="S20" s="44" t="s">
        <v>5</v>
      </c>
      <c r="T20" s="44" t="s">
        <v>5</v>
      </c>
      <c r="U20" s="42" t="s">
        <v>5</v>
      </c>
      <c r="V20" s="44" t="s">
        <v>5</v>
      </c>
      <c r="W20" s="49" t="s">
        <v>5</v>
      </c>
      <c r="X20" s="110"/>
      <c r="Y20" s="50" t="s">
        <v>5</v>
      </c>
      <c r="Z20" s="49"/>
      <c r="AA20" s="41">
        <v>3</v>
      </c>
      <c r="AB20" s="114">
        <v>10</v>
      </c>
      <c r="AC20" s="40"/>
      <c r="AD20" s="39"/>
      <c r="AE20" s="31"/>
      <c r="AF20" s="30">
        <f>IF(LEN(F20)=1,"",COUNT(AB$12:AB20))</f>
        <v>9</v>
      </c>
      <c r="AG20" s="29" t="e">
        <f>AA20+#REF!/10</f>
        <v>#REF!</v>
      </c>
      <c r="AH20" s="29" t="e">
        <f>AA20+#REF!/10</f>
        <v>#REF!</v>
      </c>
      <c r="AI20" s="28">
        <f>IF(LEN(F20)=1,"",COUNT(#REF!))</f>
        <v>0</v>
      </c>
    </row>
    <row r="21" spans="1:35" ht="30" customHeight="1" x14ac:dyDescent="0.25">
      <c r="A21" s="30" t="s">
        <v>5</v>
      </c>
      <c r="B21" s="30">
        <v>50</v>
      </c>
      <c r="C21" s="30" t="s">
        <v>5</v>
      </c>
      <c r="D21" s="30" t="s">
        <v>14</v>
      </c>
      <c r="E21" s="80">
        <v>20</v>
      </c>
      <c r="F21" s="86" t="s">
        <v>203</v>
      </c>
      <c r="G21" s="92" t="s">
        <v>202</v>
      </c>
      <c r="H21" s="97" t="s">
        <v>30</v>
      </c>
      <c r="I21" s="97" t="s">
        <v>6</v>
      </c>
      <c r="J21" s="86" t="s">
        <v>17</v>
      </c>
      <c r="K21" s="52" t="s">
        <v>201</v>
      </c>
      <c r="L21" s="51" t="s">
        <v>200</v>
      </c>
      <c r="M21" s="51"/>
      <c r="N21" s="44" t="s">
        <v>199</v>
      </c>
      <c r="O21" s="44" t="s">
        <v>198</v>
      </c>
      <c r="P21" s="44" t="s">
        <v>197</v>
      </c>
      <c r="Q21" s="44" t="s">
        <v>5</v>
      </c>
      <c r="R21" s="44" t="s">
        <v>5</v>
      </c>
      <c r="S21" s="44" t="s">
        <v>5</v>
      </c>
      <c r="T21" s="44" t="s">
        <v>5</v>
      </c>
      <c r="U21" s="42" t="s">
        <v>5</v>
      </c>
      <c r="V21" s="44" t="s">
        <v>5</v>
      </c>
      <c r="W21" s="49" t="s">
        <v>5</v>
      </c>
      <c r="X21" s="110"/>
      <c r="Y21" s="50" t="s">
        <v>196</v>
      </c>
      <c r="Z21" s="49"/>
      <c r="AA21" s="41">
        <v>3</v>
      </c>
      <c r="AB21" s="114">
        <v>10</v>
      </c>
      <c r="AC21" s="40"/>
      <c r="AD21" s="39"/>
      <c r="AE21" s="31"/>
      <c r="AF21" s="30">
        <f>IF(LEN(F21)=1,"",COUNT(AB$12:AB21))</f>
        <v>10</v>
      </c>
      <c r="AG21" s="29" t="e">
        <f>AA21+#REF!/10</f>
        <v>#REF!</v>
      </c>
      <c r="AH21" s="29" t="e">
        <f>AA21+#REF!/10</f>
        <v>#REF!</v>
      </c>
      <c r="AI21" s="28">
        <f>IF(LEN(F21)=1,"",COUNT(#REF!))</f>
        <v>0</v>
      </c>
    </row>
    <row r="22" spans="1:35" ht="30" customHeight="1" x14ac:dyDescent="0.25">
      <c r="A22" s="30" t="s">
        <v>5</v>
      </c>
      <c r="B22" s="30">
        <v>50</v>
      </c>
      <c r="C22" s="30" t="s">
        <v>5</v>
      </c>
      <c r="D22" s="30" t="s">
        <v>14</v>
      </c>
      <c r="E22" s="80">
        <v>29</v>
      </c>
      <c r="F22" s="86" t="s">
        <v>195</v>
      </c>
      <c r="G22" s="92" t="s">
        <v>194</v>
      </c>
      <c r="H22" s="97" t="s">
        <v>30</v>
      </c>
      <c r="I22" s="97" t="s">
        <v>6</v>
      </c>
      <c r="J22" s="86" t="s">
        <v>17</v>
      </c>
      <c r="K22" s="50" t="s">
        <v>193</v>
      </c>
      <c r="L22" s="44" t="s">
        <v>192</v>
      </c>
      <c r="M22" s="44"/>
      <c r="N22" s="44" t="s">
        <v>191</v>
      </c>
      <c r="O22" s="71" t="s">
        <v>60</v>
      </c>
      <c r="P22" s="44" t="s">
        <v>190</v>
      </c>
      <c r="Q22" s="44" t="s">
        <v>5</v>
      </c>
      <c r="R22" s="44" t="s">
        <v>5</v>
      </c>
      <c r="S22" s="44" t="s">
        <v>5</v>
      </c>
      <c r="T22" s="44" t="s">
        <v>5</v>
      </c>
      <c r="U22" s="42" t="s">
        <v>5</v>
      </c>
      <c r="V22" s="44" t="s">
        <v>189</v>
      </c>
      <c r="W22" s="49"/>
      <c r="X22" s="110"/>
      <c r="Y22" s="50" t="s">
        <v>5</v>
      </c>
      <c r="Z22" s="49" t="s">
        <v>188</v>
      </c>
      <c r="AA22" s="41">
        <v>3</v>
      </c>
      <c r="AB22" s="114">
        <v>10</v>
      </c>
      <c r="AC22" s="45"/>
      <c r="AD22" s="39"/>
      <c r="AE22" s="31"/>
      <c r="AF22" s="30">
        <f>IF(LEN(F22)=1,"",COUNT(AB$12:AB22))</f>
        <v>11</v>
      </c>
      <c r="AG22" s="29" t="e">
        <f>AA22+#REF!/10</f>
        <v>#REF!</v>
      </c>
      <c r="AH22" s="29" t="e">
        <f>AA22+#REF!/10</f>
        <v>#REF!</v>
      </c>
      <c r="AI22" s="28">
        <f>IF(LEN(F22)=1,"",COUNT(#REF!))</f>
        <v>0</v>
      </c>
    </row>
    <row r="23" spans="1:35" ht="30" customHeight="1" x14ac:dyDescent="0.25">
      <c r="A23" s="30" t="s">
        <v>5</v>
      </c>
      <c r="B23" s="30">
        <v>31</v>
      </c>
      <c r="C23" s="30" t="s">
        <v>5</v>
      </c>
      <c r="D23" s="30" t="s">
        <v>5</v>
      </c>
      <c r="E23" s="80">
        <v>34</v>
      </c>
      <c r="F23" s="85" t="s">
        <v>187</v>
      </c>
      <c r="G23" s="91" t="s">
        <v>186</v>
      </c>
      <c r="H23" s="97" t="s">
        <v>124</v>
      </c>
      <c r="I23" s="97" t="s">
        <v>185</v>
      </c>
      <c r="J23" s="86" t="s">
        <v>184</v>
      </c>
      <c r="K23" s="50" t="s">
        <v>183</v>
      </c>
      <c r="L23" s="44" t="s">
        <v>182</v>
      </c>
      <c r="M23" s="44"/>
      <c r="N23" s="44" t="s">
        <v>181</v>
      </c>
      <c r="O23" s="44" t="s">
        <v>180</v>
      </c>
      <c r="P23" s="44" t="s">
        <v>179</v>
      </c>
      <c r="Q23" s="44" t="s">
        <v>5</v>
      </c>
      <c r="R23" s="44" t="s">
        <v>5</v>
      </c>
      <c r="S23" s="44" t="s">
        <v>5</v>
      </c>
      <c r="T23" s="44" t="s">
        <v>5</v>
      </c>
      <c r="U23" s="42" t="s">
        <v>5</v>
      </c>
      <c r="V23" s="44" t="s">
        <v>5</v>
      </c>
      <c r="W23" s="49" t="s">
        <v>5</v>
      </c>
      <c r="X23" s="110"/>
      <c r="Y23" s="50" t="s">
        <v>5</v>
      </c>
      <c r="Z23" s="49"/>
      <c r="AA23" s="41">
        <v>3</v>
      </c>
      <c r="AB23" s="114">
        <v>10</v>
      </c>
      <c r="AC23" s="40"/>
      <c r="AD23" s="39"/>
      <c r="AE23" s="31"/>
      <c r="AF23" s="30">
        <f>IF(LEN(F23)=1,"",COUNT(AB$12:AB23))</f>
        <v>12</v>
      </c>
      <c r="AG23" s="29" t="e">
        <f>AA23+#REF!/10</f>
        <v>#REF!</v>
      </c>
      <c r="AH23" s="29" t="e">
        <f>AA23+#REF!/10</f>
        <v>#REF!</v>
      </c>
      <c r="AI23" s="28">
        <f>IF(LEN(F23)=1,"",COUNT(#REF!))</f>
        <v>0</v>
      </c>
    </row>
    <row r="24" spans="1:35" ht="30" customHeight="1" x14ac:dyDescent="0.25">
      <c r="A24" s="30" t="s">
        <v>5</v>
      </c>
      <c r="B24" s="30">
        <v>77</v>
      </c>
      <c r="C24" s="30" t="s">
        <v>5</v>
      </c>
      <c r="D24" s="30" t="s">
        <v>5</v>
      </c>
      <c r="E24" s="80">
        <v>37</v>
      </c>
      <c r="F24" s="85" t="s">
        <v>178</v>
      </c>
      <c r="G24" s="91" t="s">
        <v>177</v>
      </c>
      <c r="H24" s="97" t="s">
        <v>30</v>
      </c>
      <c r="I24" s="97" t="s">
        <v>176</v>
      </c>
      <c r="J24" s="86" t="s">
        <v>9</v>
      </c>
      <c r="K24" s="50" t="s">
        <v>175</v>
      </c>
      <c r="L24" s="44" t="s">
        <v>174</v>
      </c>
      <c r="M24" s="44"/>
      <c r="N24" s="44" t="s">
        <v>173</v>
      </c>
      <c r="O24" s="44" t="s">
        <v>172</v>
      </c>
      <c r="P24" s="71" t="s">
        <v>60</v>
      </c>
      <c r="Q24" s="44" t="s">
        <v>171</v>
      </c>
      <c r="R24" s="44" t="s">
        <v>5</v>
      </c>
      <c r="S24" s="44" t="s">
        <v>5</v>
      </c>
      <c r="T24" s="44" t="s">
        <v>5</v>
      </c>
      <c r="U24" s="42" t="s">
        <v>5</v>
      </c>
      <c r="V24" s="44" t="s">
        <v>5</v>
      </c>
      <c r="W24" s="49" t="s">
        <v>5</v>
      </c>
      <c r="X24" s="110"/>
      <c r="Y24" s="50" t="s">
        <v>5</v>
      </c>
      <c r="Z24" s="49"/>
      <c r="AA24" s="41">
        <v>3</v>
      </c>
      <c r="AB24" s="114">
        <v>10</v>
      </c>
      <c r="AC24" s="40"/>
      <c r="AD24" s="39"/>
      <c r="AE24" s="31"/>
      <c r="AF24" s="30">
        <f>IF(LEN(F24)=1,"",COUNT(AB$12:AB24))</f>
        <v>13</v>
      </c>
      <c r="AG24" s="29" t="e">
        <f>AA24+#REF!/10</f>
        <v>#REF!</v>
      </c>
      <c r="AH24" s="29" t="e">
        <f>AA24+#REF!/10</f>
        <v>#REF!</v>
      </c>
      <c r="AI24" s="28">
        <f>IF(LEN(F24)=1,"",COUNT(#REF!))</f>
        <v>0</v>
      </c>
    </row>
    <row r="25" spans="1:35" ht="30" customHeight="1" x14ac:dyDescent="0.25">
      <c r="A25" s="30" t="s">
        <v>5</v>
      </c>
      <c r="B25" s="30">
        <v>35</v>
      </c>
      <c r="C25" s="30" t="s">
        <v>5</v>
      </c>
      <c r="D25" s="30" t="s">
        <v>5</v>
      </c>
      <c r="E25" s="80">
        <v>3</v>
      </c>
      <c r="F25" s="85" t="s">
        <v>170</v>
      </c>
      <c r="G25" s="91" t="s">
        <v>169</v>
      </c>
      <c r="H25" s="97" t="s">
        <v>68</v>
      </c>
      <c r="I25" s="97" t="s">
        <v>168</v>
      </c>
      <c r="J25" s="86" t="s">
        <v>61</v>
      </c>
      <c r="K25" s="50" t="s">
        <v>167</v>
      </c>
      <c r="L25" s="44" t="s">
        <v>166</v>
      </c>
      <c r="M25" s="44"/>
      <c r="N25" s="44" t="s">
        <v>165</v>
      </c>
      <c r="O25" s="44" t="s">
        <v>164</v>
      </c>
      <c r="P25" s="44" t="s">
        <v>5</v>
      </c>
      <c r="Q25" s="44" t="s">
        <v>5</v>
      </c>
      <c r="R25" s="44" t="s">
        <v>5</v>
      </c>
      <c r="S25" s="44" t="s">
        <v>5</v>
      </c>
      <c r="T25" s="44" t="s">
        <v>5</v>
      </c>
      <c r="U25" s="42" t="s">
        <v>5</v>
      </c>
      <c r="V25" s="44" t="s">
        <v>5</v>
      </c>
      <c r="W25" s="49" t="s">
        <v>5</v>
      </c>
      <c r="X25" s="110"/>
      <c r="Y25" s="50" t="s">
        <v>5</v>
      </c>
      <c r="Z25" s="49"/>
      <c r="AA25" s="41">
        <v>2</v>
      </c>
      <c r="AB25" s="114">
        <v>15</v>
      </c>
      <c r="AC25" s="40"/>
      <c r="AD25" s="39"/>
      <c r="AE25" s="31"/>
      <c r="AF25" s="30">
        <f>IF(LEN(F25)=1,"",COUNT(AB$12:AB25))</f>
        <v>14</v>
      </c>
      <c r="AG25" s="29" t="e">
        <f>AA25+#REF!/10</f>
        <v>#REF!</v>
      </c>
      <c r="AH25" s="29" t="e">
        <f>AA25+#REF!/10</f>
        <v>#REF!</v>
      </c>
      <c r="AI25" s="28">
        <f>IF(LEN(F25)=1,"",COUNT(#REF!))</f>
        <v>0</v>
      </c>
    </row>
    <row r="26" spans="1:35" ht="30" customHeight="1" x14ac:dyDescent="0.25">
      <c r="A26" s="30" t="s">
        <v>5</v>
      </c>
      <c r="B26" s="30">
        <v>18</v>
      </c>
      <c r="C26" s="30" t="s">
        <v>5</v>
      </c>
      <c r="D26" s="30" t="s">
        <v>14</v>
      </c>
      <c r="E26" s="80">
        <v>9</v>
      </c>
      <c r="F26" s="85" t="s">
        <v>163</v>
      </c>
      <c r="G26" s="91" t="s">
        <v>162</v>
      </c>
      <c r="H26" s="97" t="s">
        <v>25</v>
      </c>
      <c r="I26" s="97" t="s">
        <v>161</v>
      </c>
      <c r="J26" s="86" t="s">
        <v>56</v>
      </c>
      <c r="K26" s="50" t="s">
        <v>160</v>
      </c>
      <c r="L26" s="44" t="s">
        <v>159</v>
      </c>
      <c r="M26" s="44"/>
      <c r="N26" s="44" t="s">
        <v>158</v>
      </c>
      <c r="O26" s="44" t="s">
        <v>157</v>
      </c>
      <c r="P26" s="44" t="s">
        <v>5</v>
      </c>
      <c r="Q26" s="44" t="s">
        <v>5</v>
      </c>
      <c r="R26" s="44" t="s">
        <v>5</v>
      </c>
      <c r="S26" s="44" t="s">
        <v>5</v>
      </c>
      <c r="T26" s="44" t="s">
        <v>5</v>
      </c>
      <c r="U26" s="42" t="s">
        <v>5</v>
      </c>
      <c r="V26" s="44" t="s">
        <v>156</v>
      </c>
      <c r="W26" s="49" t="s">
        <v>5</v>
      </c>
      <c r="X26" s="110"/>
      <c r="Y26" s="50" t="s">
        <v>5</v>
      </c>
      <c r="Z26" s="49"/>
      <c r="AA26" s="41">
        <v>2</v>
      </c>
      <c r="AB26" s="114">
        <v>15</v>
      </c>
      <c r="AC26" s="40"/>
      <c r="AD26" s="39"/>
      <c r="AE26" s="31"/>
      <c r="AF26" s="30">
        <f>IF(LEN(F26)=1,"",COUNT(AB$12:AB26))</f>
        <v>15</v>
      </c>
      <c r="AG26" s="29" t="e">
        <f>AA26+#REF!/10</f>
        <v>#REF!</v>
      </c>
      <c r="AH26" s="29" t="e">
        <f>AA26+#REF!/10</f>
        <v>#REF!</v>
      </c>
      <c r="AI26" s="28">
        <f>IF(LEN(F26)=1,"",COUNT(#REF!))</f>
        <v>0</v>
      </c>
    </row>
    <row r="27" spans="1:35" ht="30" customHeight="1" x14ac:dyDescent="0.25">
      <c r="A27" s="30" t="s">
        <v>5</v>
      </c>
      <c r="B27" s="30">
        <v>18</v>
      </c>
      <c r="C27" s="30" t="s">
        <v>5</v>
      </c>
      <c r="D27" s="30" t="s">
        <v>5</v>
      </c>
      <c r="E27" s="80">
        <v>11</v>
      </c>
      <c r="F27" s="85" t="s">
        <v>155</v>
      </c>
      <c r="G27" s="91" t="s">
        <v>154</v>
      </c>
      <c r="H27" s="97" t="s">
        <v>68</v>
      </c>
      <c r="I27" s="97" t="s">
        <v>153</v>
      </c>
      <c r="J27" s="86" t="s">
        <v>56</v>
      </c>
      <c r="K27" s="50" t="s">
        <v>152</v>
      </c>
      <c r="L27" s="44" t="s">
        <v>151</v>
      </c>
      <c r="M27" s="44"/>
      <c r="N27" s="44" t="s">
        <v>150</v>
      </c>
      <c r="O27" s="44" t="s">
        <v>149</v>
      </c>
      <c r="P27" s="44" t="s">
        <v>5</v>
      </c>
      <c r="Q27" s="44" t="s">
        <v>5</v>
      </c>
      <c r="R27" s="44" t="s">
        <v>5</v>
      </c>
      <c r="S27" s="44" t="s">
        <v>5</v>
      </c>
      <c r="T27" s="44" t="s">
        <v>5</v>
      </c>
      <c r="U27" s="42" t="s">
        <v>5</v>
      </c>
      <c r="V27" s="44" t="s">
        <v>5</v>
      </c>
      <c r="W27" s="49" t="s">
        <v>5</v>
      </c>
      <c r="X27" s="110"/>
      <c r="Y27" s="50" t="s">
        <v>5</v>
      </c>
      <c r="Z27" s="49"/>
      <c r="AA27" s="41">
        <v>2</v>
      </c>
      <c r="AB27" s="114">
        <v>15</v>
      </c>
      <c r="AC27" s="40"/>
      <c r="AD27" s="39"/>
      <c r="AE27" s="31"/>
      <c r="AF27" s="30">
        <f>IF(LEN(F27)=1,"",COUNT(AB$12:AB27))</f>
        <v>16</v>
      </c>
      <c r="AG27" s="29" t="e">
        <f>AA27+#REF!/10</f>
        <v>#REF!</v>
      </c>
      <c r="AH27" s="29" t="e">
        <f>AA27+#REF!/10</f>
        <v>#REF!</v>
      </c>
      <c r="AI27" s="28">
        <f>IF(LEN(F27)=1,"",COUNT(#REF!))</f>
        <v>0</v>
      </c>
    </row>
    <row r="28" spans="1:35" ht="30" customHeight="1" x14ac:dyDescent="0.25">
      <c r="A28" s="30" t="s">
        <v>5</v>
      </c>
      <c r="B28" s="30">
        <v>50</v>
      </c>
      <c r="C28" s="30" t="s">
        <v>5</v>
      </c>
      <c r="D28" s="30" t="s">
        <v>5</v>
      </c>
      <c r="E28" s="80">
        <v>13</v>
      </c>
      <c r="F28" s="85" t="s">
        <v>148</v>
      </c>
      <c r="G28" s="91" t="s">
        <v>147</v>
      </c>
      <c r="H28" s="97" t="s">
        <v>146</v>
      </c>
      <c r="I28" s="97" t="s">
        <v>145</v>
      </c>
      <c r="J28" s="86" t="s">
        <v>17</v>
      </c>
      <c r="K28" s="73" t="s">
        <v>144</v>
      </c>
      <c r="L28" s="47" t="s">
        <v>143</v>
      </c>
      <c r="M28" s="47"/>
      <c r="N28" s="47" t="s">
        <v>142</v>
      </c>
      <c r="O28" s="47" t="s">
        <v>141</v>
      </c>
      <c r="P28" s="47" t="s">
        <v>5</v>
      </c>
      <c r="Q28" s="47" t="s">
        <v>5</v>
      </c>
      <c r="R28" s="47" t="s">
        <v>5</v>
      </c>
      <c r="S28" s="47" t="s">
        <v>5</v>
      </c>
      <c r="T28" s="47" t="s">
        <v>5</v>
      </c>
      <c r="U28" s="48" t="s">
        <v>5</v>
      </c>
      <c r="V28" s="47" t="s">
        <v>5</v>
      </c>
      <c r="W28" s="43" t="s">
        <v>5</v>
      </c>
      <c r="X28" s="110"/>
      <c r="Y28" s="50" t="s">
        <v>5</v>
      </c>
      <c r="Z28" s="49"/>
      <c r="AA28" s="41">
        <v>2</v>
      </c>
      <c r="AB28" s="114">
        <v>15</v>
      </c>
      <c r="AC28" s="40"/>
      <c r="AD28" s="39"/>
      <c r="AE28" s="31"/>
      <c r="AF28" s="30">
        <f>IF(LEN(F28)=1,"",COUNT(AB$12:AB28))</f>
        <v>17</v>
      </c>
      <c r="AG28" s="29" t="e">
        <f>AA28+#REF!/10</f>
        <v>#REF!</v>
      </c>
      <c r="AH28" s="29" t="e">
        <f>AA28+#REF!/10</f>
        <v>#REF!</v>
      </c>
      <c r="AI28" s="28">
        <f>IF(LEN(F28)=1,"",COUNT(#REF!))</f>
        <v>0</v>
      </c>
    </row>
    <row r="29" spans="1:35" ht="30" customHeight="1" x14ac:dyDescent="0.25">
      <c r="A29" s="30" t="s">
        <v>5</v>
      </c>
      <c r="B29" s="30">
        <v>50</v>
      </c>
      <c r="C29" s="30" t="s">
        <v>5</v>
      </c>
      <c r="D29" s="30" t="s">
        <v>14</v>
      </c>
      <c r="E29" s="80">
        <v>18</v>
      </c>
      <c r="F29" s="85" t="s">
        <v>140</v>
      </c>
      <c r="G29" s="91" t="s">
        <v>139</v>
      </c>
      <c r="H29" s="97" t="s">
        <v>11</v>
      </c>
      <c r="I29" s="97" t="s">
        <v>138</v>
      </c>
      <c r="J29" s="86" t="s">
        <v>17</v>
      </c>
      <c r="K29" s="73" t="s">
        <v>137</v>
      </c>
      <c r="L29" s="46" t="s">
        <v>136</v>
      </c>
      <c r="M29" s="46"/>
      <c r="N29" s="44" t="s">
        <v>135</v>
      </c>
      <c r="O29" s="44" t="s">
        <v>134</v>
      </c>
      <c r="P29" s="44" t="s">
        <v>5</v>
      </c>
      <c r="Q29" s="44" t="s">
        <v>5</v>
      </c>
      <c r="R29" s="44" t="s">
        <v>5</v>
      </c>
      <c r="S29" s="44" t="s">
        <v>5</v>
      </c>
      <c r="T29" s="44" t="s">
        <v>5</v>
      </c>
      <c r="U29" s="42" t="s">
        <v>5</v>
      </c>
      <c r="V29" s="44" t="s">
        <v>133</v>
      </c>
      <c r="W29" s="49" t="s">
        <v>5</v>
      </c>
      <c r="X29" s="110"/>
      <c r="Y29" s="50" t="s">
        <v>5</v>
      </c>
      <c r="Z29" s="49"/>
      <c r="AA29" s="41">
        <v>2</v>
      </c>
      <c r="AB29" s="114">
        <v>15</v>
      </c>
      <c r="AC29" s="40"/>
      <c r="AD29" s="39"/>
      <c r="AE29" s="31"/>
      <c r="AF29" s="30">
        <f>IF(LEN(F29)=1,"",COUNT(AB$12:AB29))</f>
        <v>18</v>
      </c>
      <c r="AG29" s="29" t="e">
        <f>AA29+#REF!/10</f>
        <v>#REF!</v>
      </c>
      <c r="AH29" s="29" t="e">
        <f>AA29+#REF!/10</f>
        <v>#REF!</v>
      </c>
      <c r="AI29" s="28">
        <f>IF(LEN(F29)=1,"",COUNT(#REF!))</f>
        <v>0</v>
      </c>
    </row>
    <row r="30" spans="1:35" ht="30" customHeight="1" x14ac:dyDescent="0.25">
      <c r="A30" s="30" t="s">
        <v>5</v>
      </c>
      <c r="B30" s="30">
        <v>50</v>
      </c>
      <c r="C30" s="30" t="s">
        <v>5</v>
      </c>
      <c r="D30" s="30" t="s">
        <v>5</v>
      </c>
      <c r="E30" s="80">
        <v>27</v>
      </c>
      <c r="F30" s="86" t="s">
        <v>132</v>
      </c>
      <c r="G30" s="92" t="s">
        <v>131</v>
      </c>
      <c r="H30" s="97" t="s">
        <v>68</v>
      </c>
      <c r="I30" s="97" t="s">
        <v>130</v>
      </c>
      <c r="J30" s="86" t="s">
        <v>17</v>
      </c>
      <c r="K30" s="105" t="s">
        <v>129</v>
      </c>
      <c r="L30" s="44"/>
      <c r="M30" s="44" t="s">
        <v>128</v>
      </c>
      <c r="N30" s="44" t="s">
        <v>127</v>
      </c>
      <c r="O30" s="44" t="s">
        <v>15</v>
      </c>
      <c r="P30" s="44" t="s">
        <v>5</v>
      </c>
      <c r="Q30" s="44" t="s">
        <v>5</v>
      </c>
      <c r="R30" s="44" t="s">
        <v>5</v>
      </c>
      <c r="S30" s="44" t="s">
        <v>5</v>
      </c>
      <c r="T30" s="44" t="s">
        <v>5</v>
      </c>
      <c r="U30" s="42" t="s">
        <v>5</v>
      </c>
      <c r="V30" s="44" t="s">
        <v>5</v>
      </c>
      <c r="W30" s="49" t="s">
        <v>5</v>
      </c>
      <c r="X30" s="110"/>
      <c r="Y30" s="50" t="s">
        <v>5</v>
      </c>
      <c r="Z30" s="49"/>
      <c r="AA30" s="41">
        <v>2</v>
      </c>
      <c r="AB30" s="114">
        <v>15</v>
      </c>
      <c r="AC30" s="40"/>
      <c r="AD30" s="39"/>
      <c r="AE30" s="31"/>
      <c r="AF30" s="30">
        <f>IF(LEN(F30)=1,"",COUNT(AB$12:AB30))</f>
        <v>19</v>
      </c>
      <c r="AG30" s="29" t="e">
        <f>AA30+#REF!/10</f>
        <v>#REF!</v>
      </c>
      <c r="AH30" s="29" t="e">
        <f>AA30+#REF!/10</f>
        <v>#REF!</v>
      </c>
      <c r="AI30" s="28">
        <f>IF(LEN(F30)=1,"",COUNT(#REF!))</f>
        <v>0</v>
      </c>
    </row>
    <row r="31" spans="1:35" ht="30" customHeight="1" x14ac:dyDescent="0.25">
      <c r="A31" s="30" t="s">
        <v>5</v>
      </c>
      <c r="B31" s="30">
        <v>77</v>
      </c>
      <c r="C31" s="30" t="s">
        <v>5</v>
      </c>
      <c r="D31" s="30" t="s">
        <v>5</v>
      </c>
      <c r="E31" s="80">
        <v>36</v>
      </c>
      <c r="F31" s="85" t="s">
        <v>126</v>
      </c>
      <c r="G31" s="91" t="s">
        <v>125</v>
      </c>
      <c r="H31" s="97" t="s">
        <v>124</v>
      </c>
      <c r="I31" s="97" t="s">
        <v>123</v>
      </c>
      <c r="J31" s="86" t="s">
        <v>9</v>
      </c>
      <c r="K31" s="50" t="s">
        <v>122</v>
      </c>
      <c r="L31" s="44" t="s">
        <v>121</v>
      </c>
      <c r="M31" s="44"/>
      <c r="N31" s="44" t="s">
        <v>120</v>
      </c>
      <c r="O31" s="44" t="s">
        <v>119</v>
      </c>
      <c r="P31" s="44" t="s">
        <v>5</v>
      </c>
      <c r="Q31" s="44" t="s">
        <v>5</v>
      </c>
      <c r="R31" s="44" t="s">
        <v>5</v>
      </c>
      <c r="S31" s="44" t="s">
        <v>5</v>
      </c>
      <c r="T31" s="44" t="s">
        <v>5</v>
      </c>
      <c r="U31" s="42" t="s">
        <v>5</v>
      </c>
      <c r="V31" s="44" t="s">
        <v>5</v>
      </c>
      <c r="W31" s="49" t="s">
        <v>5</v>
      </c>
      <c r="X31" s="110"/>
      <c r="Y31" s="50" t="s">
        <v>5</v>
      </c>
      <c r="Z31" s="49"/>
      <c r="AA31" s="41">
        <v>2</v>
      </c>
      <c r="AB31" s="114">
        <v>15</v>
      </c>
      <c r="AC31" s="40"/>
      <c r="AD31" s="39"/>
      <c r="AE31" s="31"/>
      <c r="AF31" s="30">
        <f>IF(LEN(F31)=1,"",COUNT(AB$12:AB31))</f>
        <v>20</v>
      </c>
      <c r="AG31" s="29" t="e">
        <f>AA31+#REF!/10</f>
        <v>#REF!</v>
      </c>
      <c r="AH31" s="29" t="e">
        <f>AA31+#REF!/10</f>
        <v>#REF!</v>
      </c>
      <c r="AI31" s="28">
        <f>IF(LEN(F31)=1,"",COUNT(#REF!))</f>
        <v>0</v>
      </c>
    </row>
    <row r="32" spans="1:35" ht="30" customHeight="1" x14ac:dyDescent="0.25">
      <c r="A32" s="30" t="s">
        <v>5</v>
      </c>
      <c r="B32" s="30">
        <v>35</v>
      </c>
      <c r="C32" s="30" t="s">
        <v>5</v>
      </c>
      <c r="D32" s="30" t="s">
        <v>5</v>
      </c>
      <c r="E32" s="80">
        <v>2</v>
      </c>
      <c r="F32" s="85" t="s">
        <v>118</v>
      </c>
      <c r="G32" s="91" t="s">
        <v>117</v>
      </c>
      <c r="H32" s="97" t="s">
        <v>68</v>
      </c>
      <c r="I32" s="97" t="s">
        <v>116</v>
      </c>
      <c r="J32" s="86" t="s">
        <v>61</v>
      </c>
      <c r="K32" s="50" t="s">
        <v>115</v>
      </c>
      <c r="L32" s="44" t="s">
        <v>114</v>
      </c>
      <c r="M32" s="44"/>
      <c r="N32" s="44" t="s">
        <v>113</v>
      </c>
      <c r="O32" s="44" t="s">
        <v>5</v>
      </c>
      <c r="P32" s="44" t="s">
        <v>5</v>
      </c>
      <c r="Q32" s="44" t="s">
        <v>5</v>
      </c>
      <c r="R32" s="44" t="s">
        <v>5</v>
      </c>
      <c r="S32" s="44" t="s">
        <v>5</v>
      </c>
      <c r="T32" s="44" t="s">
        <v>5</v>
      </c>
      <c r="U32" s="42" t="s">
        <v>5</v>
      </c>
      <c r="V32" s="44" t="s">
        <v>5</v>
      </c>
      <c r="W32" s="49" t="s">
        <v>5</v>
      </c>
      <c r="X32" s="110"/>
      <c r="Y32" s="50" t="s">
        <v>5</v>
      </c>
      <c r="Z32" s="49"/>
      <c r="AA32" s="41">
        <v>1</v>
      </c>
      <c r="AB32" s="114">
        <v>22</v>
      </c>
      <c r="AC32" s="40"/>
      <c r="AD32" s="39"/>
      <c r="AE32" s="31"/>
      <c r="AF32" s="30">
        <f>IF(LEN(F32)=1,"",COUNT(AB$12:AB32))</f>
        <v>21</v>
      </c>
      <c r="AG32" s="29" t="e">
        <f>AA32+#REF!/10</f>
        <v>#REF!</v>
      </c>
      <c r="AH32" s="29" t="e">
        <f>AA32+#REF!/10</f>
        <v>#REF!</v>
      </c>
      <c r="AI32" s="28">
        <f>IF(LEN(F32)=1,"",COUNT(#REF!))</f>
        <v>0</v>
      </c>
    </row>
    <row r="33" spans="1:35" ht="30" customHeight="1" x14ac:dyDescent="0.25">
      <c r="A33" s="30" t="s">
        <v>5</v>
      </c>
      <c r="B33" s="30">
        <v>50</v>
      </c>
      <c r="C33" s="30" t="s">
        <v>5</v>
      </c>
      <c r="D33" s="30" t="s">
        <v>5</v>
      </c>
      <c r="E33" s="80">
        <v>16</v>
      </c>
      <c r="F33" s="85" t="s">
        <v>112</v>
      </c>
      <c r="G33" s="91" t="s">
        <v>111</v>
      </c>
      <c r="H33" s="97" t="s">
        <v>110</v>
      </c>
      <c r="I33" s="97" t="s">
        <v>109</v>
      </c>
      <c r="J33" s="86" t="s">
        <v>17</v>
      </c>
      <c r="K33" s="50" t="s">
        <v>108</v>
      </c>
      <c r="L33" s="44" t="s">
        <v>107</v>
      </c>
      <c r="M33" s="44"/>
      <c r="N33" s="44" t="s">
        <v>106</v>
      </c>
      <c r="O33" s="44" t="s">
        <v>5</v>
      </c>
      <c r="P33" s="44" t="s">
        <v>5</v>
      </c>
      <c r="Q33" s="44" t="s">
        <v>5</v>
      </c>
      <c r="R33" s="44" t="s">
        <v>5</v>
      </c>
      <c r="S33" s="44" t="s">
        <v>5</v>
      </c>
      <c r="T33" s="44" t="s">
        <v>5</v>
      </c>
      <c r="U33" s="42" t="s">
        <v>5</v>
      </c>
      <c r="V33" s="44" t="s">
        <v>5</v>
      </c>
      <c r="W33" s="49" t="s">
        <v>5</v>
      </c>
      <c r="X33" s="110"/>
      <c r="Y33" s="50" t="s">
        <v>5</v>
      </c>
      <c r="Z33" s="49"/>
      <c r="AA33" s="41">
        <v>1</v>
      </c>
      <c r="AB33" s="114">
        <v>22</v>
      </c>
      <c r="AC33" s="40"/>
      <c r="AD33" s="39"/>
      <c r="AE33" s="31"/>
      <c r="AF33" s="30">
        <f>IF(LEN(F33)=1,"",COUNT(AB$12:AB33))</f>
        <v>22</v>
      </c>
      <c r="AG33" s="29" t="e">
        <f>AA33+#REF!/10</f>
        <v>#REF!</v>
      </c>
      <c r="AH33" s="29" t="e">
        <f>AA33+#REF!/10</f>
        <v>#REF!</v>
      </c>
      <c r="AI33" s="28">
        <f>IF(LEN(F33)=1,"",COUNT(#REF!))</f>
        <v>0</v>
      </c>
    </row>
    <row r="34" spans="1:35" ht="30" customHeight="1" x14ac:dyDescent="0.25">
      <c r="A34" s="30" t="s">
        <v>5</v>
      </c>
      <c r="B34" s="30">
        <v>50</v>
      </c>
      <c r="C34" s="30" t="s">
        <v>5</v>
      </c>
      <c r="D34" s="30" t="s">
        <v>5</v>
      </c>
      <c r="E34" s="80">
        <v>17</v>
      </c>
      <c r="F34" s="85" t="s">
        <v>105</v>
      </c>
      <c r="G34" s="91" t="s">
        <v>104</v>
      </c>
      <c r="H34" s="97" t="s">
        <v>103</v>
      </c>
      <c r="I34" s="97" t="s">
        <v>102</v>
      </c>
      <c r="J34" s="86" t="s">
        <v>17</v>
      </c>
      <c r="K34" s="50" t="s">
        <v>101</v>
      </c>
      <c r="L34" s="44" t="s">
        <v>100</v>
      </c>
      <c r="M34" s="44"/>
      <c r="N34" s="44" t="s">
        <v>99</v>
      </c>
      <c r="O34" s="44" t="s">
        <v>5</v>
      </c>
      <c r="P34" s="44" t="s">
        <v>5</v>
      </c>
      <c r="Q34" s="44" t="s">
        <v>5</v>
      </c>
      <c r="R34" s="44" t="s">
        <v>5</v>
      </c>
      <c r="S34" s="44" t="s">
        <v>5</v>
      </c>
      <c r="T34" s="44" t="s">
        <v>5</v>
      </c>
      <c r="U34" s="42" t="s">
        <v>5</v>
      </c>
      <c r="V34" s="44" t="s">
        <v>5</v>
      </c>
      <c r="W34" s="49" t="s">
        <v>5</v>
      </c>
      <c r="X34" s="110"/>
      <c r="Y34" s="50" t="s">
        <v>5</v>
      </c>
      <c r="Z34" s="49"/>
      <c r="AA34" s="41">
        <v>1</v>
      </c>
      <c r="AB34" s="114">
        <v>22</v>
      </c>
      <c r="AC34" s="40"/>
      <c r="AD34" s="39"/>
      <c r="AE34" s="31"/>
      <c r="AF34" s="30">
        <f>IF(LEN(F34)=1,"",COUNT(AB$12:AB34))</f>
        <v>23</v>
      </c>
      <c r="AG34" s="29" t="e">
        <f>AA34+#REF!/10</f>
        <v>#REF!</v>
      </c>
      <c r="AH34" s="29" t="e">
        <f>AA34+#REF!/10</f>
        <v>#REF!</v>
      </c>
      <c r="AI34" s="28">
        <f>IF(LEN(F34)=1,"",COUNT(#REF!))</f>
        <v>0</v>
      </c>
    </row>
    <row r="35" spans="1:35" ht="30" customHeight="1" x14ac:dyDescent="0.25">
      <c r="A35" s="30" t="s">
        <v>5</v>
      </c>
      <c r="B35" s="30">
        <v>50</v>
      </c>
      <c r="C35" s="30" t="s">
        <v>5</v>
      </c>
      <c r="D35" s="30" t="s">
        <v>5</v>
      </c>
      <c r="E35" s="80">
        <v>21</v>
      </c>
      <c r="F35" s="86" t="s">
        <v>98</v>
      </c>
      <c r="G35" s="92" t="s">
        <v>97</v>
      </c>
      <c r="H35" s="97" t="s">
        <v>96</v>
      </c>
      <c r="I35" s="97" t="s">
        <v>95</v>
      </c>
      <c r="J35" s="86" t="s">
        <v>17</v>
      </c>
      <c r="K35" s="50" t="s">
        <v>94</v>
      </c>
      <c r="L35" s="44" t="s">
        <v>93</v>
      </c>
      <c r="M35" s="44"/>
      <c r="N35" s="44" t="s">
        <v>92</v>
      </c>
      <c r="O35" s="44" t="s">
        <v>5</v>
      </c>
      <c r="P35" s="44" t="s">
        <v>5</v>
      </c>
      <c r="Q35" s="44" t="s">
        <v>5</v>
      </c>
      <c r="R35" s="44" t="s">
        <v>5</v>
      </c>
      <c r="S35" s="44" t="s">
        <v>5</v>
      </c>
      <c r="T35" s="44" t="s">
        <v>5</v>
      </c>
      <c r="U35" s="42" t="s">
        <v>5</v>
      </c>
      <c r="V35" s="44" t="s">
        <v>5</v>
      </c>
      <c r="W35" s="49" t="s">
        <v>5</v>
      </c>
      <c r="X35" s="110"/>
      <c r="Y35" s="50" t="s">
        <v>5</v>
      </c>
      <c r="Z35" s="49"/>
      <c r="AA35" s="41">
        <v>1</v>
      </c>
      <c r="AB35" s="114">
        <v>22</v>
      </c>
      <c r="AC35" s="40"/>
      <c r="AD35" s="39"/>
      <c r="AE35" s="31"/>
      <c r="AF35" s="30">
        <f>IF(LEN(F35)=1,"",COUNT(AB$12:AB35))</f>
        <v>24</v>
      </c>
      <c r="AG35" s="29" t="e">
        <f>AA35+#REF!/10</f>
        <v>#REF!</v>
      </c>
      <c r="AH35" s="29" t="e">
        <f>AA35+#REF!/10</f>
        <v>#REF!</v>
      </c>
      <c r="AI35" s="28">
        <f>IF(LEN(F35)=1,"",COUNT(#REF!))</f>
        <v>0</v>
      </c>
    </row>
    <row r="36" spans="1:35" ht="30" customHeight="1" x14ac:dyDescent="0.25">
      <c r="A36" s="30" t="s">
        <v>5</v>
      </c>
      <c r="B36" s="30">
        <v>50</v>
      </c>
      <c r="C36" s="30" t="s">
        <v>5</v>
      </c>
      <c r="D36" s="30" t="s">
        <v>5</v>
      </c>
      <c r="E36" s="80">
        <v>24</v>
      </c>
      <c r="F36" s="86" t="s">
        <v>91</v>
      </c>
      <c r="G36" s="92" t="s">
        <v>90</v>
      </c>
      <c r="H36" s="97" t="s">
        <v>89</v>
      </c>
      <c r="I36" s="97" t="s">
        <v>88</v>
      </c>
      <c r="J36" s="86" t="s">
        <v>17</v>
      </c>
      <c r="K36" s="50" t="s">
        <v>87</v>
      </c>
      <c r="L36" s="44" t="s">
        <v>86</v>
      </c>
      <c r="M36" s="44"/>
      <c r="N36" s="44" t="s">
        <v>85</v>
      </c>
      <c r="O36" s="44" t="s">
        <v>5</v>
      </c>
      <c r="P36" s="44" t="s">
        <v>5</v>
      </c>
      <c r="Q36" s="44" t="s">
        <v>5</v>
      </c>
      <c r="R36" s="44" t="s">
        <v>5</v>
      </c>
      <c r="S36" s="44" t="s">
        <v>5</v>
      </c>
      <c r="T36" s="44" t="s">
        <v>5</v>
      </c>
      <c r="U36" s="42" t="s">
        <v>5</v>
      </c>
      <c r="V36" s="44" t="s">
        <v>5</v>
      </c>
      <c r="W36" s="49" t="s">
        <v>5</v>
      </c>
      <c r="X36" s="110"/>
      <c r="Y36" s="50" t="s">
        <v>5</v>
      </c>
      <c r="Z36" s="49"/>
      <c r="AA36" s="41">
        <v>1</v>
      </c>
      <c r="AB36" s="114">
        <v>22</v>
      </c>
      <c r="AC36" s="40"/>
      <c r="AD36" s="39"/>
      <c r="AE36" s="31"/>
      <c r="AF36" s="30">
        <f>IF(LEN(F36)=1,"",COUNT(AB$12:AB36))</f>
        <v>25</v>
      </c>
      <c r="AG36" s="29" t="e">
        <f>AA36+#REF!/10</f>
        <v>#REF!</v>
      </c>
      <c r="AH36" s="29" t="e">
        <f>AA36+#REF!/10</f>
        <v>#REF!</v>
      </c>
      <c r="AI36" s="28">
        <f>IF(LEN(F36)=1,"",COUNT(#REF!))</f>
        <v>0</v>
      </c>
    </row>
    <row r="37" spans="1:35" ht="30" customHeight="1" x14ac:dyDescent="0.25">
      <c r="A37" s="30" t="s">
        <v>5</v>
      </c>
      <c r="B37" s="30">
        <v>50</v>
      </c>
      <c r="C37" s="30" t="s">
        <v>5</v>
      </c>
      <c r="D37" s="30" t="s">
        <v>5</v>
      </c>
      <c r="E37" s="80">
        <v>26</v>
      </c>
      <c r="F37" s="86" t="s">
        <v>84</v>
      </c>
      <c r="G37" s="92" t="s">
        <v>83</v>
      </c>
      <c r="H37" s="97" t="s">
        <v>41</v>
      </c>
      <c r="I37" s="97" t="s">
        <v>82</v>
      </c>
      <c r="J37" s="86" t="s">
        <v>17</v>
      </c>
      <c r="K37" s="50" t="s">
        <v>81</v>
      </c>
      <c r="L37" s="44" t="s">
        <v>80</v>
      </c>
      <c r="M37" s="44"/>
      <c r="N37" s="44" t="s">
        <v>79</v>
      </c>
      <c r="O37" s="44" t="s">
        <v>5</v>
      </c>
      <c r="P37" s="44" t="s">
        <v>5</v>
      </c>
      <c r="Q37" s="44" t="s">
        <v>5</v>
      </c>
      <c r="R37" s="44" t="s">
        <v>5</v>
      </c>
      <c r="S37" s="44" t="s">
        <v>5</v>
      </c>
      <c r="T37" s="44" t="s">
        <v>5</v>
      </c>
      <c r="U37" s="42" t="s">
        <v>5</v>
      </c>
      <c r="V37" s="44" t="s">
        <v>5</v>
      </c>
      <c r="W37" s="49" t="s">
        <v>5</v>
      </c>
      <c r="X37" s="110"/>
      <c r="Y37" s="50" t="s">
        <v>5</v>
      </c>
      <c r="Z37" s="49"/>
      <c r="AA37" s="41">
        <v>1</v>
      </c>
      <c r="AB37" s="114">
        <v>22</v>
      </c>
      <c r="AC37" s="40"/>
      <c r="AD37" s="39"/>
      <c r="AE37" s="31"/>
      <c r="AF37" s="30">
        <f>IF(LEN(F37)=1,"",COUNT(AB$12:AB37))</f>
        <v>26</v>
      </c>
      <c r="AG37" s="29" t="e">
        <f>AA37+#REF!/10</f>
        <v>#REF!</v>
      </c>
      <c r="AH37" s="29" t="e">
        <f>AA37+#REF!/10</f>
        <v>#REF!</v>
      </c>
      <c r="AI37" s="28">
        <f>IF(LEN(F37)=1,"",COUNT(#REF!))</f>
        <v>0</v>
      </c>
    </row>
    <row r="38" spans="1:35" ht="30" customHeight="1" x14ac:dyDescent="0.25">
      <c r="A38" s="30" t="s">
        <v>5</v>
      </c>
      <c r="B38" s="30">
        <v>40</v>
      </c>
      <c r="C38" s="30" t="s">
        <v>5</v>
      </c>
      <c r="D38" s="30" t="s">
        <v>5</v>
      </c>
      <c r="E38" s="80">
        <v>32</v>
      </c>
      <c r="F38" s="85" t="s">
        <v>78</v>
      </c>
      <c r="G38" s="91" t="s">
        <v>77</v>
      </c>
      <c r="H38" s="97" t="s">
        <v>76</v>
      </c>
      <c r="I38" s="97" t="s">
        <v>75</v>
      </c>
      <c r="J38" s="86" t="s">
        <v>74</v>
      </c>
      <c r="K38" s="50" t="s">
        <v>73</v>
      </c>
      <c r="L38" s="44" t="s">
        <v>72</v>
      </c>
      <c r="M38" s="44"/>
      <c r="N38" s="44" t="s">
        <v>71</v>
      </c>
      <c r="O38" s="44" t="s">
        <v>5</v>
      </c>
      <c r="P38" s="44" t="s">
        <v>5</v>
      </c>
      <c r="Q38" s="44" t="s">
        <v>5</v>
      </c>
      <c r="R38" s="44" t="s">
        <v>5</v>
      </c>
      <c r="S38" s="44" t="s">
        <v>5</v>
      </c>
      <c r="T38" s="44" t="s">
        <v>5</v>
      </c>
      <c r="U38" s="42" t="s">
        <v>5</v>
      </c>
      <c r="V38" s="44" t="s">
        <v>5</v>
      </c>
      <c r="W38" s="49" t="s">
        <v>5</v>
      </c>
      <c r="X38" s="110"/>
      <c r="Y38" s="50" t="s">
        <v>5</v>
      </c>
      <c r="Z38" s="49"/>
      <c r="AA38" s="41">
        <v>1</v>
      </c>
      <c r="AB38" s="114">
        <v>22</v>
      </c>
      <c r="AC38" s="40"/>
      <c r="AD38" s="39"/>
      <c r="AE38" s="31"/>
      <c r="AF38" s="30">
        <f>IF(LEN(F38)=1,"",COUNT(AB$12:AB38))</f>
        <v>27</v>
      </c>
      <c r="AG38" s="29" t="e">
        <f>AA38+#REF!/10</f>
        <v>#REF!</v>
      </c>
      <c r="AH38" s="29" t="e">
        <f>AA38+#REF!/10</f>
        <v>#REF!</v>
      </c>
      <c r="AI38" s="28">
        <f>IF(LEN(F38)=1,"",COUNT(#REF!))</f>
        <v>0</v>
      </c>
    </row>
    <row r="39" spans="1:35" ht="30" customHeight="1" x14ac:dyDescent="0.25">
      <c r="A39" s="30" t="s">
        <v>5</v>
      </c>
      <c r="B39" s="30">
        <v>35</v>
      </c>
      <c r="C39" s="30" t="s">
        <v>5</v>
      </c>
      <c r="D39" s="30"/>
      <c r="E39" s="80">
        <v>1</v>
      </c>
      <c r="F39" s="85" t="s">
        <v>70</v>
      </c>
      <c r="G39" s="92" t="s">
        <v>69</v>
      </c>
      <c r="H39" s="97" t="s">
        <v>68</v>
      </c>
      <c r="I39" s="97" t="s">
        <v>67</v>
      </c>
      <c r="J39" s="86" t="s">
        <v>61</v>
      </c>
      <c r="K39" s="50" t="s">
        <v>66</v>
      </c>
      <c r="L39" s="44" t="s">
        <v>65</v>
      </c>
      <c r="M39" s="44"/>
      <c r="N39" s="44" t="s">
        <v>5</v>
      </c>
      <c r="O39" s="44" t="s">
        <v>5</v>
      </c>
      <c r="P39" s="44" t="s">
        <v>5</v>
      </c>
      <c r="Q39" s="44" t="s">
        <v>5</v>
      </c>
      <c r="R39" s="44" t="s">
        <v>5</v>
      </c>
      <c r="S39" s="44" t="s">
        <v>5</v>
      </c>
      <c r="T39" s="44" t="s">
        <v>5</v>
      </c>
      <c r="U39" s="42" t="s">
        <v>5</v>
      </c>
      <c r="V39" s="44" t="s">
        <v>5</v>
      </c>
      <c r="W39" s="49" t="s">
        <v>5</v>
      </c>
      <c r="X39" s="110"/>
      <c r="Y39" s="50" t="s">
        <v>5</v>
      </c>
      <c r="Z39" s="49"/>
      <c r="AA39" s="41">
        <v>0</v>
      </c>
      <c r="AB39" s="114">
        <v>29</v>
      </c>
      <c r="AC39" s="40"/>
      <c r="AD39" s="39"/>
      <c r="AE39" s="31"/>
      <c r="AF39" s="30">
        <f>IF(LEN(F39)=1,"",COUNT(AB$12:AB39))</f>
        <v>28</v>
      </c>
      <c r="AG39" s="29" t="e">
        <f>AA39+#REF!/10</f>
        <v>#REF!</v>
      </c>
      <c r="AH39" s="29" t="e">
        <f>AA39+#REF!/10</f>
        <v>#REF!</v>
      </c>
      <c r="AI39" s="28">
        <f>IF(LEN(F39)=1,"",COUNT(#REF!))</f>
        <v>0</v>
      </c>
    </row>
    <row r="40" spans="1:35" ht="30" customHeight="1" x14ac:dyDescent="0.25">
      <c r="A40" s="30" t="s">
        <v>5</v>
      </c>
      <c r="B40" s="30">
        <v>35</v>
      </c>
      <c r="C40" s="30" t="s">
        <v>5</v>
      </c>
      <c r="D40" s="30" t="s">
        <v>14</v>
      </c>
      <c r="E40" s="80">
        <v>4</v>
      </c>
      <c r="F40" s="85" t="s">
        <v>64</v>
      </c>
      <c r="G40" s="91" t="s">
        <v>63</v>
      </c>
      <c r="H40" s="97" t="s">
        <v>25</v>
      </c>
      <c r="I40" s="97" t="s">
        <v>62</v>
      </c>
      <c r="J40" s="86" t="s">
        <v>61</v>
      </c>
      <c r="K40" s="106" t="s">
        <v>60</v>
      </c>
      <c r="L40" s="44" t="s">
        <v>337</v>
      </c>
      <c r="M40" s="44" t="s">
        <v>338</v>
      </c>
      <c r="N40" s="44" t="s">
        <v>5</v>
      </c>
      <c r="O40" s="44" t="s">
        <v>5</v>
      </c>
      <c r="P40" s="44" t="s">
        <v>5</v>
      </c>
      <c r="Q40" s="44" t="s">
        <v>5</v>
      </c>
      <c r="R40" s="44" t="s">
        <v>5</v>
      </c>
      <c r="S40" s="44" t="s">
        <v>5</v>
      </c>
      <c r="T40" s="44" t="s">
        <v>5</v>
      </c>
      <c r="U40" s="42" t="s">
        <v>5</v>
      </c>
      <c r="V40" s="44" t="s">
        <v>5</v>
      </c>
      <c r="W40" s="49" t="s">
        <v>5</v>
      </c>
      <c r="X40" s="110"/>
      <c r="Y40" s="50" t="s">
        <v>5</v>
      </c>
      <c r="Z40" s="49"/>
      <c r="AA40" s="41">
        <v>0</v>
      </c>
      <c r="AB40" s="114">
        <v>29</v>
      </c>
      <c r="AC40" s="40"/>
      <c r="AD40" s="39"/>
      <c r="AE40" s="31"/>
      <c r="AF40" s="30">
        <f>IF(LEN(F40)=1,"",COUNT(AB$12:AB40))</f>
        <v>29</v>
      </c>
      <c r="AG40" s="29" t="e">
        <f>AA40+#REF!/10</f>
        <v>#REF!</v>
      </c>
      <c r="AH40" s="29" t="e">
        <f>AA40+#REF!/10</f>
        <v>#REF!</v>
      </c>
      <c r="AI40" s="28">
        <f>IF(LEN(F40)=1,"",COUNT(#REF!))</f>
        <v>0</v>
      </c>
    </row>
    <row r="41" spans="1:35" ht="30" customHeight="1" x14ac:dyDescent="0.25">
      <c r="A41" s="30" t="s">
        <v>5</v>
      </c>
      <c r="B41" s="30">
        <v>18</v>
      </c>
      <c r="C41" s="30" t="s">
        <v>5</v>
      </c>
      <c r="D41" s="30" t="s">
        <v>14</v>
      </c>
      <c r="E41" s="80">
        <v>8</v>
      </c>
      <c r="F41" s="85" t="s">
        <v>59</v>
      </c>
      <c r="G41" s="91" t="s">
        <v>58</v>
      </c>
      <c r="H41" s="97" t="s">
        <v>25</v>
      </c>
      <c r="I41" s="97" t="s">
        <v>57</v>
      </c>
      <c r="J41" s="86" t="s">
        <v>56</v>
      </c>
      <c r="K41" s="50" t="s">
        <v>55</v>
      </c>
      <c r="L41" s="44" t="s">
        <v>54</v>
      </c>
      <c r="M41" s="44"/>
      <c r="N41" s="44" t="s">
        <v>5</v>
      </c>
      <c r="O41" s="44" t="s">
        <v>5</v>
      </c>
      <c r="P41" s="44" t="s">
        <v>5</v>
      </c>
      <c r="Q41" s="44" t="s">
        <v>5</v>
      </c>
      <c r="R41" s="44" t="s">
        <v>5</v>
      </c>
      <c r="S41" s="44" t="s">
        <v>5</v>
      </c>
      <c r="T41" s="44" t="s">
        <v>5</v>
      </c>
      <c r="U41" s="42" t="s">
        <v>5</v>
      </c>
      <c r="V41" s="44" t="s">
        <v>5</v>
      </c>
      <c r="W41" s="49" t="s">
        <v>5</v>
      </c>
      <c r="X41" s="110"/>
      <c r="Y41" s="50" t="s">
        <v>5</v>
      </c>
      <c r="Z41" s="49"/>
      <c r="AA41" s="41">
        <v>0</v>
      </c>
      <c r="AB41" s="114">
        <v>29</v>
      </c>
      <c r="AC41" s="40"/>
      <c r="AD41" s="39"/>
      <c r="AE41" s="31"/>
      <c r="AF41" s="30">
        <f>IF(LEN(F41)=1,"",COUNT(AB$12:AB41))</f>
        <v>30</v>
      </c>
      <c r="AG41" s="29" t="e">
        <f>AA41+#REF!/10</f>
        <v>#REF!</v>
      </c>
      <c r="AH41" s="29" t="e">
        <f>AA41+#REF!/10</f>
        <v>#REF!</v>
      </c>
      <c r="AI41" s="28">
        <f>IF(LEN(F41)=1,"",COUNT(#REF!))</f>
        <v>0</v>
      </c>
    </row>
    <row r="42" spans="1:35" ht="30" customHeight="1" x14ac:dyDescent="0.25">
      <c r="A42" s="30" t="s">
        <v>5</v>
      </c>
      <c r="B42" s="30">
        <v>50</v>
      </c>
      <c r="C42" s="30" t="s">
        <v>5</v>
      </c>
      <c r="D42" s="30" t="s">
        <v>5</v>
      </c>
      <c r="E42" s="80">
        <v>14</v>
      </c>
      <c r="F42" s="85" t="s">
        <v>53</v>
      </c>
      <c r="G42" s="91" t="s">
        <v>52</v>
      </c>
      <c r="H42" s="97" t="s">
        <v>51</v>
      </c>
      <c r="I42" s="97" t="s">
        <v>50</v>
      </c>
      <c r="J42" s="86" t="s">
        <v>17</v>
      </c>
      <c r="K42" s="50" t="s">
        <v>49</v>
      </c>
      <c r="L42" s="44" t="s">
        <v>48</v>
      </c>
      <c r="M42" s="44"/>
      <c r="N42" s="44" t="s">
        <v>5</v>
      </c>
      <c r="O42" s="44" t="s">
        <v>5</v>
      </c>
      <c r="P42" s="44" t="s">
        <v>5</v>
      </c>
      <c r="Q42" s="44" t="s">
        <v>5</v>
      </c>
      <c r="R42" s="44" t="s">
        <v>5</v>
      </c>
      <c r="S42" s="44" t="s">
        <v>5</v>
      </c>
      <c r="T42" s="44" t="s">
        <v>5</v>
      </c>
      <c r="U42" s="42" t="s">
        <v>5</v>
      </c>
      <c r="V42" s="44" t="s">
        <v>5</v>
      </c>
      <c r="W42" s="49" t="s">
        <v>5</v>
      </c>
      <c r="X42" s="110"/>
      <c r="Y42" s="50" t="s">
        <v>5</v>
      </c>
      <c r="Z42" s="49"/>
      <c r="AA42" s="41">
        <v>0</v>
      </c>
      <c r="AB42" s="114">
        <v>29</v>
      </c>
      <c r="AC42" s="40"/>
      <c r="AD42" s="39"/>
      <c r="AE42" s="31"/>
      <c r="AF42" s="30">
        <f>IF(LEN(F42)=1,"",COUNT(AB$12:AB42))</f>
        <v>31</v>
      </c>
      <c r="AG42" s="29" t="e">
        <f>AA42+#REF!/10</f>
        <v>#REF!</v>
      </c>
      <c r="AH42" s="29" t="e">
        <f>AA42+#REF!/10</f>
        <v>#REF!</v>
      </c>
      <c r="AI42" s="28">
        <f>IF(LEN(F42)=1,"",COUNT(#REF!))</f>
        <v>0</v>
      </c>
    </row>
    <row r="43" spans="1:35" ht="30" customHeight="1" x14ac:dyDescent="0.25">
      <c r="A43" s="30" t="s">
        <v>5</v>
      </c>
      <c r="B43" s="30">
        <v>50</v>
      </c>
      <c r="C43" s="30" t="s">
        <v>5</v>
      </c>
      <c r="D43" s="30" t="s">
        <v>14</v>
      </c>
      <c r="E43" s="80">
        <v>15</v>
      </c>
      <c r="F43" s="85" t="s">
        <v>47</v>
      </c>
      <c r="G43" s="91" t="s">
        <v>46</v>
      </c>
      <c r="H43" s="97" t="s">
        <v>30</v>
      </c>
      <c r="I43" s="97" t="s">
        <v>6</v>
      </c>
      <c r="J43" s="86" t="s">
        <v>17</v>
      </c>
      <c r="K43" s="50" t="s">
        <v>45</v>
      </c>
      <c r="L43" s="44" t="s">
        <v>44</v>
      </c>
      <c r="M43" s="44"/>
      <c r="N43" s="44" t="s">
        <v>5</v>
      </c>
      <c r="O43" s="44" t="s">
        <v>5</v>
      </c>
      <c r="P43" s="44" t="s">
        <v>5</v>
      </c>
      <c r="Q43" s="44" t="s">
        <v>5</v>
      </c>
      <c r="R43" s="44" t="s">
        <v>5</v>
      </c>
      <c r="S43" s="44" t="s">
        <v>5</v>
      </c>
      <c r="T43" s="44" t="s">
        <v>5</v>
      </c>
      <c r="U43" s="42" t="s">
        <v>5</v>
      </c>
      <c r="V43" s="44" t="s">
        <v>5</v>
      </c>
      <c r="W43" s="49" t="s">
        <v>5</v>
      </c>
      <c r="X43" s="110"/>
      <c r="Y43" s="50" t="s">
        <v>5</v>
      </c>
      <c r="Z43" s="49"/>
      <c r="AA43" s="41">
        <v>0</v>
      </c>
      <c r="AB43" s="114">
        <v>29</v>
      </c>
      <c r="AC43" s="40"/>
      <c r="AD43" s="39"/>
      <c r="AE43" s="31"/>
      <c r="AF43" s="30">
        <f>IF(LEN(F43)=1,"",COUNT(AB$12:AB43))</f>
        <v>32</v>
      </c>
      <c r="AG43" s="29" t="e">
        <f>AA43+#REF!/10</f>
        <v>#REF!</v>
      </c>
      <c r="AH43" s="29" t="e">
        <f>AA43+#REF!/10</f>
        <v>#REF!</v>
      </c>
      <c r="AI43" s="28">
        <f>IF(LEN(F43)=1,"",COUNT(#REF!))</f>
        <v>0</v>
      </c>
    </row>
    <row r="44" spans="1:35" ht="30" customHeight="1" x14ac:dyDescent="0.25">
      <c r="A44" s="30" t="s">
        <v>5</v>
      </c>
      <c r="B44" s="30">
        <v>50</v>
      </c>
      <c r="C44" s="30" t="s">
        <v>5</v>
      </c>
      <c r="D44" s="30" t="s">
        <v>14</v>
      </c>
      <c r="E44" s="80">
        <v>19</v>
      </c>
      <c r="F44" s="85" t="s">
        <v>43</v>
      </c>
      <c r="G44" s="91" t="s">
        <v>42</v>
      </c>
      <c r="H44" s="97" t="s">
        <v>41</v>
      </c>
      <c r="I44" s="97" t="s">
        <v>40</v>
      </c>
      <c r="J44" s="86" t="s">
        <v>17</v>
      </c>
      <c r="K44" s="50" t="s">
        <v>39</v>
      </c>
      <c r="L44" s="44" t="s">
        <v>38</v>
      </c>
      <c r="M44" s="44"/>
      <c r="N44" s="44" t="s">
        <v>5</v>
      </c>
      <c r="O44" s="44" t="s">
        <v>5</v>
      </c>
      <c r="P44" s="44" t="s">
        <v>5</v>
      </c>
      <c r="Q44" s="44" t="s">
        <v>5</v>
      </c>
      <c r="R44" s="44" t="s">
        <v>5</v>
      </c>
      <c r="S44" s="44" t="s">
        <v>5</v>
      </c>
      <c r="T44" s="44" t="s">
        <v>5</v>
      </c>
      <c r="U44" s="42" t="s">
        <v>5</v>
      </c>
      <c r="V44" s="44" t="s">
        <v>5</v>
      </c>
      <c r="W44" s="49" t="s">
        <v>5</v>
      </c>
      <c r="X44" s="110"/>
      <c r="Y44" s="50" t="s">
        <v>5</v>
      </c>
      <c r="Z44" s="49"/>
      <c r="AA44" s="41">
        <v>0</v>
      </c>
      <c r="AB44" s="114">
        <v>29</v>
      </c>
      <c r="AC44" s="40"/>
      <c r="AD44" s="39"/>
      <c r="AE44" s="31"/>
      <c r="AF44" s="30">
        <f>IF(LEN(F44)=1,"",COUNT(AB$12:AB44))</f>
        <v>33</v>
      </c>
      <c r="AG44" s="29" t="e">
        <f>AA44+#REF!/10</f>
        <v>#REF!</v>
      </c>
      <c r="AH44" s="29" t="e">
        <f>AA44+#REF!/10</f>
        <v>#REF!</v>
      </c>
      <c r="AI44" s="28">
        <f>IF(LEN(F44)=1,"",COUNT(#REF!))</f>
        <v>0</v>
      </c>
    </row>
    <row r="45" spans="1:35" ht="30" customHeight="1" x14ac:dyDescent="0.25">
      <c r="A45" s="30" t="s">
        <v>5</v>
      </c>
      <c r="B45" s="30">
        <v>50</v>
      </c>
      <c r="C45" s="30" t="s">
        <v>5</v>
      </c>
      <c r="D45" s="30" t="s">
        <v>5</v>
      </c>
      <c r="E45" s="80">
        <v>23</v>
      </c>
      <c r="F45" s="86" t="s">
        <v>37</v>
      </c>
      <c r="G45" s="92" t="s">
        <v>36</v>
      </c>
      <c r="H45" s="97" t="s">
        <v>30</v>
      </c>
      <c r="I45" s="97" t="s">
        <v>35</v>
      </c>
      <c r="J45" s="86" t="s">
        <v>17</v>
      </c>
      <c r="K45" s="50" t="s">
        <v>34</v>
      </c>
      <c r="L45" s="44" t="s">
        <v>33</v>
      </c>
      <c r="M45" s="44"/>
      <c r="N45" s="44" t="s">
        <v>5</v>
      </c>
      <c r="O45" s="44" t="s">
        <v>5</v>
      </c>
      <c r="P45" s="44" t="s">
        <v>5</v>
      </c>
      <c r="Q45" s="44" t="s">
        <v>5</v>
      </c>
      <c r="R45" s="44" t="s">
        <v>5</v>
      </c>
      <c r="S45" s="44" t="s">
        <v>5</v>
      </c>
      <c r="T45" s="44" t="s">
        <v>5</v>
      </c>
      <c r="U45" s="42" t="s">
        <v>5</v>
      </c>
      <c r="V45" s="44" t="s">
        <v>5</v>
      </c>
      <c r="W45" s="49" t="s">
        <v>5</v>
      </c>
      <c r="X45" s="110"/>
      <c r="Y45" s="50" t="s">
        <v>5</v>
      </c>
      <c r="Z45" s="49"/>
      <c r="AA45" s="41">
        <v>0</v>
      </c>
      <c r="AB45" s="114">
        <v>29</v>
      </c>
      <c r="AC45" s="45"/>
      <c r="AD45" s="39"/>
      <c r="AE45" s="31"/>
      <c r="AF45" s="30">
        <f>IF(LEN(F45)=1,"",COUNT(AB$12:AB45))</f>
        <v>34</v>
      </c>
      <c r="AG45" s="29" t="e">
        <f>AA45+#REF!/10</f>
        <v>#REF!</v>
      </c>
      <c r="AH45" s="29" t="e">
        <f>AA45+#REF!/10</f>
        <v>#REF!</v>
      </c>
      <c r="AI45" s="28">
        <f>IF(LEN(F45)=1,"",COUNT(#REF!))</f>
        <v>0</v>
      </c>
    </row>
    <row r="46" spans="1:35" ht="30" customHeight="1" x14ac:dyDescent="0.25">
      <c r="A46" s="30" t="s">
        <v>5</v>
      </c>
      <c r="B46" s="30">
        <v>50</v>
      </c>
      <c r="C46" s="30" t="s">
        <v>5</v>
      </c>
      <c r="D46" s="30" t="s">
        <v>14</v>
      </c>
      <c r="E46" s="80">
        <v>25</v>
      </c>
      <c r="F46" s="86" t="s">
        <v>32</v>
      </c>
      <c r="G46" s="92" t="s">
        <v>31</v>
      </c>
      <c r="H46" s="97" t="s">
        <v>30</v>
      </c>
      <c r="I46" s="97" t="s">
        <v>6</v>
      </c>
      <c r="J46" s="86" t="s">
        <v>17</v>
      </c>
      <c r="K46" s="50" t="s">
        <v>29</v>
      </c>
      <c r="L46" s="44" t="s">
        <v>28</v>
      </c>
      <c r="M46" s="44"/>
      <c r="N46" s="44" t="s">
        <v>5</v>
      </c>
      <c r="O46" s="44" t="s">
        <v>5</v>
      </c>
      <c r="P46" s="44" t="s">
        <v>5</v>
      </c>
      <c r="Q46" s="44" t="s">
        <v>5</v>
      </c>
      <c r="R46" s="44" t="s">
        <v>5</v>
      </c>
      <c r="S46" s="44" t="s">
        <v>5</v>
      </c>
      <c r="T46" s="44" t="s">
        <v>5</v>
      </c>
      <c r="U46" s="42" t="s">
        <v>5</v>
      </c>
      <c r="V46" s="44" t="s">
        <v>5</v>
      </c>
      <c r="W46" s="49" t="s">
        <v>5</v>
      </c>
      <c r="X46" s="110"/>
      <c r="Y46" s="50" t="s">
        <v>5</v>
      </c>
      <c r="Z46" s="49"/>
      <c r="AA46" s="41">
        <v>0</v>
      </c>
      <c r="AB46" s="114">
        <v>29</v>
      </c>
      <c r="AC46" s="40"/>
      <c r="AD46" s="39"/>
      <c r="AE46" s="31"/>
      <c r="AF46" s="30">
        <f>IF(LEN(F46)=1,"",COUNT(AB$12:AB46))</f>
        <v>35</v>
      </c>
      <c r="AG46" s="29" t="e">
        <f>AA46+#REF!/10</f>
        <v>#REF!</v>
      </c>
      <c r="AH46" s="29" t="e">
        <f>AA46+#REF!/10</f>
        <v>#REF!</v>
      </c>
      <c r="AI46" s="28">
        <f>IF(LEN(F46)=1,"",COUNT(#REF!))</f>
        <v>0</v>
      </c>
    </row>
    <row r="47" spans="1:35" ht="30" customHeight="1" x14ac:dyDescent="0.25">
      <c r="A47" s="30" t="s">
        <v>5</v>
      </c>
      <c r="B47" s="30">
        <v>50</v>
      </c>
      <c r="C47" s="30" t="s">
        <v>5</v>
      </c>
      <c r="D47" s="30" t="s">
        <v>14</v>
      </c>
      <c r="E47" s="80">
        <v>28</v>
      </c>
      <c r="F47" s="86" t="s">
        <v>27</v>
      </c>
      <c r="G47" s="92" t="s">
        <v>26</v>
      </c>
      <c r="H47" s="97" t="s">
        <v>25</v>
      </c>
      <c r="I47" s="97" t="s">
        <v>24</v>
      </c>
      <c r="J47" s="86" t="s">
        <v>17</v>
      </c>
      <c r="K47" s="50" t="s">
        <v>23</v>
      </c>
      <c r="L47" s="44" t="s">
        <v>22</v>
      </c>
      <c r="M47" s="44"/>
      <c r="N47" s="44" t="s">
        <v>5</v>
      </c>
      <c r="O47" s="44" t="s">
        <v>5</v>
      </c>
      <c r="P47" s="44" t="s">
        <v>5</v>
      </c>
      <c r="Q47" s="44" t="s">
        <v>5</v>
      </c>
      <c r="R47" s="44" t="s">
        <v>5</v>
      </c>
      <c r="S47" s="44" t="s">
        <v>5</v>
      </c>
      <c r="T47" s="44" t="s">
        <v>5</v>
      </c>
      <c r="U47" s="42" t="s">
        <v>5</v>
      </c>
      <c r="V47" s="44" t="s">
        <v>5</v>
      </c>
      <c r="W47" s="49" t="s">
        <v>5</v>
      </c>
      <c r="X47" s="110"/>
      <c r="Y47" s="50" t="s">
        <v>5</v>
      </c>
      <c r="Z47" s="49"/>
      <c r="AA47" s="41">
        <v>0</v>
      </c>
      <c r="AB47" s="114">
        <v>29</v>
      </c>
      <c r="AC47" s="45"/>
      <c r="AD47" s="39"/>
      <c r="AE47" s="31"/>
      <c r="AF47" s="30">
        <f>IF(LEN(F47)=1,"",COUNT(AB$12:AB47))</f>
        <v>36</v>
      </c>
      <c r="AG47" s="29" t="e">
        <f>AA47+#REF!/10</f>
        <v>#REF!</v>
      </c>
      <c r="AH47" s="29" t="e">
        <f>AA47+#REF!/10</f>
        <v>#REF!</v>
      </c>
      <c r="AI47" s="28">
        <f>IF(LEN(F47)=1,"",COUNT(#REF!))</f>
        <v>0</v>
      </c>
    </row>
    <row r="48" spans="1:35" ht="30" customHeight="1" x14ac:dyDescent="0.25">
      <c r="A48" s="30" t="s">
        <v>5</v>
      </c>
      <c r="B48" s="30">
        <v>50</v>
      </c>
      <c r="C48" s="30" t="s">
        <v>5</v>
      </c>
      <c r="D48" s="30" t="s">
        <v>5</v>
      </c>
      <c r="E48" s="80">
        <v>31</v>
      </c>
      <c r="F48" s="85" t="s">
        <v>21</v>
      </c>
      <c r="G48" s="91" t="s">
        <v>20</v>
      </c>
      <c r="H48" s="97" t="s">
        <v>19</v>
      </c>
      <c r="I48" s="97" t="s">
        <v>18</v>
      </c>
      <c r="J48" s="86" t="s">
        <v>17</v>
      </c>
      <c r="K48" s="50" t="s">
        <v>16</v>
      </c>
      <c r="L48" s="44" t="s">
        <v>15</v>
      </c>
      <c r="M48" s="44"/>
      <c r="N48" s="44" t="s">
        <v>5</v>
      </c>
      <c r="O48" s="44" t="s">
        <v>5</v>
      </c>
      <c r="P48" s="44" t="s">
        <v>5</v>
      </c>
      <c r="Q48" s="44" t="s">
        <v>5</v>
      </c>
      <c r="R48" s="44" t="s">
        <v>5</v>
      </c>
      <c r="S48" s="44" t="s">
        <v>5</v>
      </c>
      <c r="T48" s="44" t="s">
        <v>5</v>
      </c>
      <c r="U48" s="42" t="s">
        <v>5</v>
      </c>
      <c r="V48" s="44" t="s">
        <v>5</v>
      </c>
      <c r="W48" s="49" t="s">
        <v>5</v>
      </c>
      <c r="X48" s="110"/>
      <c r="Y48" s="50" t="s">
        <v>5</v>
      </c>
      <c r="Z48" s="49"/>
      <c r="AA48" s="41">
        <v>0</v>
      </c>
      <c r="AB48" s="114">
        <v>29</v>
      </c>
      <c r="AC48" s="40"/>
      <c r="AD48" s="39"/>
      <c r="AE48" s="31"/>
      <c r="AF48" s="30">
        <f>IF(LEN(F48)=1,"",COUNT(AB$12:AB48))</f>
        <v>37</v>
      </c>
      <c r="AG48" s="29" t="e">
        <f>AA48+#REF!/10</f>
        <v>#REF!</v>
      </c>
      <c r="AH48" s="29" t="e">
        <f>AA48+#REF!/10</f>
        <v>#REF!</v>
      </c>
      <c r="AI48" s="28">
        <f>IF(LEN(F48)=1,"",COUNT(#REF!))</f>
        <v>0</v>
      </c>
    </row>
    <row r="49" spans="1:35" ht="30" customHeight="1" thickBot="1" x14ac:dyDescent="0.3">
      <c r="A49" s="30" t="s">
        <v>5</v>
      </c>
      <c r="B49" s="30">
        <v>77</v>
      </c>
      <c r="C49" s="30" t="s">
        <v>5</v>
      </c>
      <c r="D49" s="30" t="s">
        <v>14</v>
      </c>
      <c r="E49" s="81">
        <v>39</v>
      </c>
      <c r="F49" s="87" t="s">
        <v>13</v>
      </c>
      <c r="G49" s="93" t="s">
        <v>12</v>
      </c>
      <c r="H49" s="98" t="s">
        <v>11</v>
      </c>
      <c r="I49" s="98" t="s">
        <v>10</v>
      </c>
      <c r="J49" s="101" t="s">
        <v>9</v>
      </c>
      <c r="K49" s="107" t="s">
        <v>8</v>
      </c>
      <c r="L49" s="38" t="s">
        <v>7</v>
      </c>
      <c r="M49" s="38"/>
      <c r="N49" s="38" t="s">
        <v>5</v>
      </c>
      <c r="O49" s="38" t="s">
        <v>5</v>
      </c>
      <c r="P49" s="38" t="s">
        <v>5</v>
      </c>
      <c r="Q49" s="38" t="s">
        <v>5</v>
      </c>
      <c r="R49" s="38" t="s">
        <v>5</v>
      </c>
      <c r="S49" s="38" t="s">
        <v>5</v>
      </c>
      <c r="T49" s="38" t="s">
        <v>5</v>
      </c>
      <c r="U49" s="36" t="s">
        <v>5</v>
      </c>
      <c r="V49" s="38" t="s">
        <v>5</v>
      </c>
      <c r="W49" s="108" t="s">
        <v>5</v>
      </c>
      <c r="X49" s="111"/>
      <c r="Y49" s="107" t="s">
        <v>5</v>
      </c>
      <c r="Z49" s="108"/>
      <c r="AA49" s="35">
        <v>0</v>
      </c>
      <c r="AB49" s="115">
        <v>29</v>
      </c>
      <c r="AC49" s="40"/>
      <c r="AD49" s="39"/>
      <c r="AE49" s="31"/>
      <c r="AF49" s="30">
        <f>IF(LEN(F49)=1,"",COUNT(AB$12:AB49))</f>
        <v>38</v>
      </c>
      <c r="AG49" s="29" t="e">
        <f>AA49+#REF!/10</f>
        <v>#REF!</v>
      </c>
      <c r="AH49" s="29" t="e">
        <f>AA49+#REF!/10</f>
        <v>#REF!</v>
      </c>
      <c r="AI49" s="28">
        <f>IF(LEN(F49)=1,"",COUNT(#REF!))</f>
        <v>0</v>
      </c>
    </row>
    <row r="50" spans="1:35" ht="30" hidden="1" customHeight="1" thickBot="1" x14ac:dyDescent="0.3">
      <c r="A50" s="30" t="s">
        <v>5</v>
      </c>
      <c r="B50" s="30" t="s">
        <v>5</v>
      </c>
      <c r="C50" s="30" t="s">
        <v>5</v>
      </c>
      <c r="D50" s="30" t="s">
        <v>5</v>
      </c>
      <c r="E50" s="77">
        <v>40</v>
      </c>
      <c r="F50" s="82" t="s">
        <v>6</v>
      </c>
      <c r="G50" s="88" t="s">
        <v>6</v>
      </c>
      <c r="H50" s="94" t="s">
        <v>6</v>
      </c>
      <c r="I50" s="94" t="s">
        <v>6</v>
      </c>
      <c r="J50" s="99" t="s">
        <v>5</v>
      </c>
      <c r="K50" s="102" t="s">
        <v>5</v>
      </c>
      <c r="L50" s="103" t="s">
        <v>5</v>
      </c>
      <c r="M50" s="103"/>
      <c r="N50" s="103" t="s">
        <v>5</v>
      </c>
      <c r="O50" s="103" t="s">
        <v>5</v>
      </c>
      <c r="P50" s="103" t="s">
        <v>5</v>
      </c>
      <c r="Q50" s="103" t="s">
        <v>5</v>
      </c>
      <c r="R50" s="103" t="s">
        <v>5</v>
      </c>
      <c r="S50" s="103" t="s">
        <v>5</v>
      </c>
      <c r="T50" s="103" t="s">
        <v>5</v>
      </c>
      <c r="U50" s="104" t="s">
        <v>5</v>
      </c>
      <c r="V50" s="103" t="s">
        <v>5</v>
      </c>
      <c r="W50" s="103" t="s">
        <v>5</v>
      </c>
      <c r="X50" s="37"/>
      <c r="Y50" s="102" t="s">
        <v>5</v>
      </c>
      <c r="Z50" s="104"/>
      <c r="AA50" s="112">
        <v>0</v>
      </c>
      <c r="AB50" s="34" t="s">
        <v>5</v>
      </c>
      <c r="AC50" s="33"/>
      <c r="AD50" s="32"/>
      <c r="AE50" s="31"/>
      <c r="AF50" s="30" t="str">
        <f>IF(LEN(F50)=1,"",COUNT(AB$12:AB50))</f>
        <v/>
      </c>
      <c r="AG50" s="29" t="e">
        <f>AA50+#REF!/10</f>
        <v>#REF!</v>
      </c>
      <c r="AH50" s="29" t="e">
        <f>AA50+#REF!/10</f>
        <v>#REF!</v>
      </c>
      <c r="AI50" s="28" t="str">
        <f>IF(LEN(F50)=1,"",COUNT(#REF!))</f>
        <v/>
      </c>
    </row>
    <row r="51" spans="1:35" s="15" customFormat="1" ht="45" customHeight="1" x14ac:dyDescent="0.25">
      <c r="E51" s="27"/>
      <c r="F51" s="26" t="s">
        <v>4</v>
      </c>
      <c r="G51" s="159"/>
      <c r="H51" s="159"/>
      <c r="I51" s="159"/>
      <c r="J51" s="159"/>
      <c r="K51" s="23"/>
      <c r="L51" s="23"/>
      <c r="M51" s="23"/>
      <c r="N51" s="23"/>
      <c r="P51" s="17" t="s">
        <v>3</v>
      </c>
      <c r="Q51" s="17"/>
      <c r="U51" s="25"/>
      <c r="V51" s="25"/>
      <c r="W51" s="25"/>
      <c r="X51" s="160"/>
      <c r="Y51" s="160"/>
      <c r="Z51" s="24"/>
      <c r="AA51" s="23"/>
      <c r="AB51" s="22"/>
      <c r="AC51" s="21"/>
      <c r="AD51" s="21"/>
    </row>
    <row r="52" spans="1:35" s="15" customFormat="1" ht="45" customHeight="1" x14ac:dyDescent="0.25">
      <c r="E52" s="20"/>
      <c r="F52" s="20"/>
      <c r="G52" s="20"/>
      <c r="I52" s="17"/>
      <c r="J52" s="19"/>
      <c r="K52" s="18"/>
      <c r="L52" s="18"/>
      <c r="M52" s="18"/>
      <c r="Q52" s="17"/>
      <c r="V52" s="18"/>
      <c r="AA52" s="17"/>
      <c r="AB52" s="16"/>
      <c r="AC52" s="1"/>
      <c r="AD52" s="1"/>
    </row>
    <row r="53" spans="1:35" ht="23.25" customHeight="1" x14ac:dyDescent="0.25">
      <c r="I53" s="14" t="s">
        <v>2</v>
      </c>
      <c r="K53" s="13">
        <f t="shared" ref="K53:Y53" si="0">COUNTIF(K11:K50,"&gt;'W'")</f>
        <v>19</v>
      </c>
      <c r="L53" s="13">
        <f t="shared" si="0"/>
        <v>19</v>
      </c>
      <c r="M53" s="13">
        <f t="shared" si="0"/>
        <v>1</v>
      </c>
      <c r="N53" s="13">
        <f t="shared" si="0"/>
        <v>14</v>
      </c>
      <c r="O53" s="13">
        <f t="shared" si="0"/>
        <v>10</v>
      </c>
      <c r="P53" s="13">
        <f t="shared" si="0"/>
        <v>6</v>
      </c>
      <c r="Q53" s="13">
        <f t="shared" si="0"/>
        <v>4</v>
      </c>
      <c r="R53" s="13">
        <f t="shared" si="0"/>
        <v>2</v>
      </c>
      <c r="S53" s="13">
        <f t="shared" si="0"/>
        <v>1</v>
      </c>
      <c r="T53" s="13">
        <f t="shared" si="0"/>
        <v>0</v>
      </c>
      <c r="U53" s="13">
        <f t="shared" si="0"/>
        <v>0</v>
      </c>
      <c r="V53" s="13">
        <f t="shared" si="0"/>
        <v>2</v>
      </c>
      <c r="W53" s="13">
        <f t="shared" si="0"/>
        <v>0</v>
      </c>
      <c r="X53" s="13">
        <f t="shared" si="0"/>
        <v>1</v>
      </c>
      <c r="Y53" s="13">
        <f t="shared" si="0"/>
        <v>1</v>
      </c>
      <c r="Z53" s="13">
        <f t="shared" ref="Z53" si="1">COUNTIF(Z11:Z50,"&gt;'W'")</f>
        <v>1</v>
      </c>
      <c r="AA53" s="12">
        <f>SUM(K53:Z53)</f>
        <v>81</v>
      </c>
      <c r="AB53" s="12"/>
    </row>
    <row r="54" spans="1:35" ht="15.75" x14ac:dyDescent="0.25">
      <c r="I54" s="11" t="s">
        <v>1</v>
      </c>
      <c r="K54" s="10">
        <f t="shared" ref="K54:Y54" si="2">COUNTIFS(K11:K50,"&lt;'M'",K11:K50,"&gt;'K'")</f>
        <v>19</v>
      </c>
      <c r="L54" s="10">
        <f t="shared" si="2"/>
        <v>19</v>
      </c>
      <c r="M54" s="10">
        <f t="shared" si="2"/>
        <v>1</v>
      </c>
      <c r="N54" s="10">
        <f t="shared" si="2"/>
        <v>14</v>
      </c>
      <c r="O54" s="10">
        <f t="shared" si="2"/>
        <v>10</v>
      </c>
      <c r="P54" s="10">
        <f t="shared" si="2"/>
        <v>6</v>
      </c>
      <c r="Q54" s="10">
        <f t="shared" si="2"/>
        <v>4</v>
      </c>
      <c r="R54" s="10">
        <f t="shared" si="2"/>
        <v>2</v>
      </c>
      <c r="S54" s="10">
        <f t="shared" si="2"/>
        <v>1</v>
      </c>
      <c r="T54" s="10">
        <f t="shared" si="2"/>
        <v>0</v>
      </c>
      <c r="U54" s="10">
        <f t="shared" si="2"/>
        <v>0</v>
      </c>
      <c r="V54" s="10">
        <f t="shared" si="2"/>
        <v>2</v>
      </c>
      <c r="W54" s="10">
        <f t="shared" si="2"/>
        <v>0</v>
      </c>
      <c r="X54" s="10">
        <f t="shared" si="2"/>
        <v>1</v>
      </c>
      <c r="Y54" s="10">
        <f t="shared" si="2"/>
        <v>1</v>
      </c>
      <c r="Z54" s="10">
        <f t="shared" ref="Z54" si="3">COUNTIFS(Z11:Z50,"&lt;'M'",Z11:Z50,"&gt;'K'")</f>
        <v>1</v>
      </c>
      <c r="AA54" s="9">
        <f>SUM(K54:Z54)</f>
        <v>81</v>
      </c>
      <c r="AB54" s="9"/>
    </row>
    <row r="55" spans="1:35" ht="15.75" x14ac:dyDescent="0.25">
      <c r="I55" s="8" t="s">
        <v>0</v>
      </c>
      <c r="K55" s="6"/>
      <c r="AA55" s="7">
        <f>SUM(AA11:AA50)</f>
        <v>81</v>
      </c>
      <c r="AB55" s="7"/>
    </row>
  </sheetData>
  <sheetProtection formatCells="0" formatColumns="0" formatRows="0" sort="0" autoFilter="0" pivotTables="0"/>
  <mergeCells count="47">
    <mergeCell ref="G51:J51"/>
    <mergeCell ref="X51:Y51"/>
    <mergeCell ref="X9:X10"/>
    <mergeCell ref="Y9:Y10"/>
    <mergeCell ref="Z9:Z10"/>
    <mergeCell ref="I8:I10"/>
    <mergeCell ref="AC8:AD8"/>
    <mergeCell ref="K9:K10"/>
    <mergeCell ref="N9:N10"/>
    <mergeCell ref="O9:O10"/>
    <mergeCell ref="P9:P10"/>
    <mergeCell ref="Q9:Q10"/>
    <mergeCell ref="R9:R10"/>
    <mergeCell ref="S9:S10"/>
    <mergeCell ref="T9:T10"/>
    <mergeCell ref="AD9:AD10"/>
    <mergeCell ref="AA9:AA10"/>
    <mergeCell ref="AB9:AB10"/>
    <mergeCell ref="AC9:AC10"/>
    <mergeCell ref="AF5:AF10"/>
    <mergeCell ref="AG5:AG10"/>
    <mergeCell ref="AH5:AH10"/>
    <mergeCell ref="AI5:AI10"/>
    <mergeCell ref="E6:O6"/>
    <mergeCell ref="Q6:X6"/>
    <mergeCell ref="E8:E10"/>
    <mergeCell ref="F8:F10"/>
    <mergeCell ref="G8:G10"/>
    <mergeCell ref="H8:H10"/>
    <mergeCell ref="J8:J10"/>
    <mergeCell ref="K8:W8"/>
    <mergeCell ref="Y8:Z8"/>
    <mergeCell ref="AA8:AB8"/>
    <mergeCell ref="U9:U10"/>
    <mergeCell ref="V9:V10"/>
    <mergeCell ref="J1:X1"/>
    <mergeCell ref="J2:X2"/>
    <mergeCell ref="J3:X3"/>
    <mergeCell ref="J4:X4"/>
    <mergeCell ref="A5:A10"/>
    <mergeCell ref="B5:B10"/>
    <mergeCell ref="C5:C10"/>
    <mergeCell ref="D5:D10"/>
    <mergeCell ref="E5:J5"/>
    <mergeCell ref="K5:W5"/>
    <mergeCell ref="W9:W10"/>
    <mergeCell ref="L9:M10"/>
  </mergeCells>
  <conditionalFormatting sqref="Y38:Z48 K49:U50 K28:U37 K38:W48 K13:U26 X13:X50 Y13:Z14 V13:W14 K11:Z12">
    <cfRule type="expression" dxfId="72" priority="90" stopIfTrue="1">
      <formula>LEFT(K11,1)="R"</formula>
    </cfRule>
  </conditionalFormatting>
  <conditionalFormatting sqref="L16:N16 L13:O14 O11 L12:N12 L11:M11">
    <cfRule type="expression" dxfId="71" priority="88" stopIfTrue="1">
      <formula>LEFT(L11,1)="W"</formula>
    </cfRule>
    <cfRule type="expression" dxfId="70" priority="89" stopIfTrue="1">
      <formula>LEFT(L11,1)="L"</formula>
    </cfRule>
  </conditionalFormatting>
  <conditionalFormatting sqref="P11:U11 P12:Q12 S12:U12">
    <cfRule type="expression" dxfId="69" priority="87" stopIfTrue="1">
      <formula>LEFT(P11,1)="R"</formula>
    </cfRule>
  </conditionalFormatting>
  <conditionalFormatting sqref="P11:U11 P12:Q12 S12:U12">
    <cfRule type="expression" dxfId="68" priority="85" stopIfTrue="1">
      <formula>LEFT(P11,1)="W"</formula>
    </cfRule>
    <cfRule type="expression" dxfId="67" priority="86" stopIfTrue="1">
      <formula>LEFT(P11,1)="L"</formula>
    </cfRule>
  </conditionalFormatting>
  <conditionalFormatting sqref="K18">
    <cfRule type="expression" dxfId="66" priority="84" stopIfTrue="1">
      <formula>LEFT(K18,1)="R"</formula>
    </cfRule>
  </conditionalFormatting>
  <conditionalFormatting sqref="K18">
    <cfRule type="expression" dxfId="65" priority="82" stopIfTrue="1">
      <formula>LEFT(K18,1)="W"</formula>
    </cfRule>
    <cfRule type="expression" dxfId="64" priority="83" stopIfTrue="1">
      <formula>LEFT(K18,1)="L"</formula>
    </cfRule>
  </conditionalFormatting>
  <conditionalFormatting sqref="Y28:Z32 Y16:Z21 Y22">
    <cfRule type="expression" dxfId="63" priority="81" stopIfTrue="1">
      <formula>LEFT(Y16,1)="R"</formula>
    </cfRule>
  </conditionalFormatting>
  <conditionalFormatting sqref="Y38:Z48 Y28:Z32 K49:U50 K28:U37 K38:W48 X28:X50 X23:Z27 X22:Y22 K13:U26 X13:Z21 V13:W14 K11:Z12">
    <cfRule type="expression" dxfId="62" priority="79" stopIfTrue="1">
      <formula>LEFT(K11,1)="W"</formula>
    </cfRule>
    <cfRule type="expression" dxfId="61" priority="80" stopIfTrue="1">
      <formula>LEFT(K11,1)="L"</formula>
    </cfRule>
  </conditionalFormatting>
  <conditionalFormatting sqref="W12 V11 V13:W14 V16:W16">
    <cfRule type="expression" dxfId="60" priority="78" stopIfTrue="1">
      <formula>LEFT(V11,1)="R"</formula>
    </cfRule>
  </conditionalFormatting>
  <conditionalFormatting sqref="W12 V11 V13:W14 V16:W16">
    <cfRule type="expression" dxfId="59" priority="76" stopIfTrue="1">
      <formula>LEFT(V11,1)="W"</formula>
    </cfRule>
    <cfRule type="expression" dxfId="58" priority="77" stopIfTrue="1">
      <formula>LEFT(V11,1)="L"</formula>
    </cfRule>
  </conditionalFormatting>
  <conditionalFormatting sqref="V28:W32 V16:W22">
    <cfRule type="expression" dxfId="57" priority="75" stopIfTrue="1">
      <formula>LEFT(V16,1)="R"</formula>
    </cfRule>
  </conditionalFormatting>
  <conditionalFormatting sqref="V28:W32 V16:W22">
    <cfRule type="expression" dxfId="56" priority="73" stopIfTrue="1">
      <formula>LEFT(V16,1)="W"</formula>
    </cfRule>
    <cfRule type="expression" dxfId="55" priority="74" stopIfTrue="1">
      <formula>LEFT(V16,1)="L"</formula>
    </cfRule>
  </conditionalFormatting>
  <conditionalFormatting sqref="Y34:Z37">
    <cfRule type="expression" dxfId="54" priority="66" stopIfTrue="1">
      <formula>LEFT(Y34,1)="R"</formula>
    </cfRule>
  </conditionalFormatting>
  <conditionalFormatting sqref="Y34:Z37">
    <cfRule type="expression" dxfId="53" priority="64" stopIfTrue="1">
      <formula>LEFT(Y34,1)="W"</formula>
    </cfRule>
    <cfRule type="expression" dxfId="52" priority="65" stopIfTrue="1">
      <formula>LEFT(Y34,1)="L"</formula>
    </cfRule>
  </conditionalFormatting>
  <conditionalFormatting sqref="V34:W37">
    <cfRule type="expression" dxfId="51" priority="63" stopIfTrue="1">
      <formula>LEFT(V34,1)="R"</formula>
    </cfRule>
  </conditionalFormatting>
  <conditionalFormatting sqref="V34:W37">
    <cfRule type="expression" dxfId="50" priority="61" stopIfTrue="1">
      <formula>LEFT(V34,1)="W"</formula>
    </cfRule>
    <cfRule type="expression" dxfId="49" priority="62" stopIfTrue="1">
      <formula>LEFT(V34,1)="L"</formula>
    </cfRule>
  </conditionalFormatting>
  <conditionalFormatting sqref="Y33:Z33">
    <cfRule type="expression" dxfId="48" priority="72" stopIfTrue="1">
      <formula>LEFT(Y33,1)="R"</formula>
    </cfRule>
  </conditionalFormatting>
  <conditionalFormatting sqref="Y33:Z33">
    <cfRule type="expression" dxfId="47" priority="70" stopIfTrue="1">
      <formula>LEFT(Y33,1)="W"</formula>
    </cfRule>
    <cfRule type="expression" dxfId="46" priority="71" stopIfTrue="1">
      <formula>LEFT(Y33,1)="L"</formula>
    </cfRule>
  </conditionalFormatting>
  <conditionalFormatting sqref="V33:W33">
    <cfRule type="expression" dxfId="45" priority="69" stopIfTrue="1">
      <formula>LEFT(V33,1)="R"</formula>
    </cfRule>
  </conditionalFormatting>
  <conditionalFormatting sqref="V33:W33">
    <cfRule type="expression" dxfId="44" priority="67" stopIfTrue="1">
      <formula>LEFT(V33,1)="W"</formula>
    </cfRule>
    <cfRule type="expression" dxfId="43" priority="68" stopIfTrue="1">
      <formula>LEFT(V33,1)="L"</formula>
    </cfRule>
  </conditionalFormatting>
  <conditionalFormatting sqref="Y49:Z50">
    <cfRule type="expression" dxfId="42" priority="60" stopIfTrue="1">
      <formula>LEFT(Y49,1)="R"</formula>
    </cfRule>
  </conditionalFormatting>
  <conditionalFormatting sqref="Y49:Z50">
    <cfRule type="expression" dxfId="41" priority="58" stopIfTrue="1">
      <formula>LEFT(Y49,1)="W"</formula>
    </cfRule>
    <cfRule type="expression" dxfId="40" priority="59" stopIfTrue="1">
      <formula>LEFT(Y49,1)="L"</formula>
    </cfRule>
  </conditionalFormatting>
  <conditionalFormatting sqref="V49:W50">
    <cfRule type="expression" dxfId="39" priority="57" stopIfTrue="1">
      <formula>LEFT(V49,1)="R"</formula>
    </cfRule>
  </conditionalFormatting>
  <conditionalFormatting sqref="V49:W50">
    <cfRule type="expression" dxfId="38" priority="55" stopIfTrue="1">
      <formula>LEFT(V49,1)="W"</formula>
    </cfRule>
    <cfRule type="expression" dxfId="37" priority="56" stopIfTrue="1">
      <formula>LEFT(V49,1)="L"</formula>
    </cfRule>
  </conditionalFormatting>
  <conditionalFormatting sqref="AB28:AB50 AB16:AB22 AB11:AB14">
    <cfRule type="cellIs" dxfId="36" priority="48" operator="equal">
      <formula>1</formula>
    </cfRule>
  </conditionalFormatting>
  <conditionalFormatting sqref="AB28:AB50 AB16:AB22 AB11:AB14">
    <cfRule type="cellIs" dxfId="35" priority="49" operator="equal">
      <formula>2</formula>
    </cfRule>
    <cfRule type="cellIs" dxfId="34" priority="50" operator="equal">
      <formula>3</formula>
    </cfRule>
    <cfRule type="cellIs" dxfId="33" priority="51" operator="greaterThan">
      <formula>3</formula>
    </cfRule>
  </conditionalFormatting>
  <conditionalFormatting sqref="Y23:Z27">
    <cfRule type="expression" dxfId="32" priority="44" stopIfTrue="1">
      <formula>LEFT(Y23,1)="R"</formula>
    </cfRule>
  </conditionalFormatting>
  <conditionalFormatting sqref="V23:W26">
    <cfRule type="expression" dxfId="31" priority="41" stopIfTrue="1">
      <formula>LEFT(V23,1)="R"</formula>
    </cfRule>
  </conditionalFormatting>
  <conditionalFormatting sqref="V23:W26">
    <cfRule type="expression" dxfId="30" priority="39" stopIfTrue="1">
      <formula>LEFT(V23,1)="W"</formula>
    </cfRule>
    <cfRule type="expression" dxfId="29" priority="40" stopIfTrue="1">
      <formula>LEFT(V23,1)="L"</formula>
    </cfRule>
  </conditionalFormatting>
  <conditionalFormatting sqref="AB23:AB27">
    <cfRule type="cellIs" dxfId="28" priority="32" operator="equal">
      <formula>1</formula>
    </cfRule>
  </conditionalFormatting>
  <conditionalFormatting sqref="AB23:AB27">
    <cfRule type="cellIs" dxfId="27" priority="33" operator="equal">
      <formula>2</formula>
    </cfRule>
    <cfRule type="cellIs" dxfId="26" priority="34" operator="equal">
      <formula>3</formula>
    </cfRule>
    <cfRule type="cellIs" dxfId="25" priority="35" operator="greaterThan">
      <formula>3</formula>
    </cfRule>
  </conditionalFormatting>
  <conditionalFormatting sqref="L15:O15">
    <cfRule type="expression" dxfId="24" priority="29" stopIfTrue="1">
      <formula>LEFT(L15,1)="W"</formula>
    </cfRule>
    <cfRule type="expression" dxfId="23" priority="30" stopIfTrue="1">
      <formula>LEFT(L15,1)="L"</formula>
    </cfRule>
  </conditionalFormatting>
  <conditionalFormatting sqref="Y15:Z15">
    <cfRule type="expression" dxfId="22" priority="28" stopIfTrue="1">
      <formula>LEFT(Y15,1)="R"</formula>
    </cfRule>
  </conditionalFormatting>
  <conditionalFormatting sqref="V15:W15">
    <cfRule type="expression" dxfId="21" priority="25" stopIfTrue="1">
      <formula>LEFT(V15,1)="R"</formula>
    </cfRule>
  </conditionalFormatting>
  <conditionalFormatting sqref="V15:W15">
    <cfRule type="expression" dxfId="20" priority="23" stopIfTrue="1">
      <formula>LEFT(V15,1)="W"</formula>
    </cfRule>
    <cfRule type="expression" dxfId="19" priority="24" stopIfTrue="1">
      <formula>LEFT(V15,1)="L"</formula>
    </cfRule>
  </conditionalFormatting>
  <conditionalFormatting sqref="V15:W15">
    <cfRule type="expression" dxfId="18" priority="22" stopIfTrue="1">
      <formula>LEFT(V15,1)="R"</formula>
    </cfRule>
  </conditionalFormatting>
  <conditionalFormatting sqref="V15:W15">
    <cfRule type="expression" dxfId="17" priority="20" stopIfTrue="1">
      <formula>LEFT(V15,1)="W"</formula>
    </cfRule>
    <cfRule type="expression" dxfId="16" priority="21" stopIfTrue="1">
      <formula>LEFT(V15,1)="L"</formula>
    </cfRule>
  </conditionalFormatting>
  <conditionalFormatting sqref="AB15">
    <cfRule type="cellIs" dxfId="15" priority="13" operator="equal">
      <formula>1</formula>
    </cfRule>
  </conditionalFormatting>
  <conditionalFormatting sqref="AB15">
    <cfRule type="cellIs" dxfId="14" priority="14" operator="equal">
      <formula>2</formula>
    </cfRule>
    <cfRule type="cellIs" dxfId="13" priority="15" operator="equal">
      <formula>3</formula>
    </cfRule>
    <cfRule type="cellIs" dxfId="12" priority="16" operator="greaterThan">
      <formula>3</formula>
    </cfRule>
  </conditionalFormatting>
  <conditionalFormatting sqref="K27:U27">
    <cfRule type="expression" dxfId="11" priority="12" stopIfTrue="1">
      <formula>LEFT(K27,1)="R"</formula>
    </cfRule>
  </conditionalFormatting>
  <conditionalFormatting sqref="K27:U27">
    <cfRule type="expression" dxfId="10" priority="10" stopIfTrue="1">
      <formula>LEFT(K27,1)="W"</formula>
    </cfRule>
    <cfRule type="expression" dxfId="9" priority="11" stopIfTrue="1">
      <formula>LEFT(K27,1)="L"</formula>
    </cfRule>
  </conditionalFormatting>
  <conditionalFormatting sqref="V27:W27">
    <cfRule type="expression" dxfId="8" priority="9" stopIfTrue="1">
      <formula>LEFT(V27,1)="R"</formula>
    </cfRule>
  </conditionalFormatting>
  <conditionalFormatting sqref="V27:W27">
    <cfRule type="expression" dxfId="7" priority="7" stopIfTrue="1">
      <formula>LEFT(V27,1)="W"</formula>
    </cfRule>
    <cfRule type="expression" dxfId="6" priority="8" stopIfTrue="1">
      <formula>LEFT(V27,1)="L"</formula>
    </cfRule>
  </conditionalFormatting>
  <conditionalFormatting sqref="Z22">
    <cfRule type="expression" dxfId="5" priority="6" stopIfTrue="1">
      <formula>LEFT(Z22,1)="R"</formula>
    </cfRule>
  </conditionalFormatting>
  <conditionalFormatting sqref="Z22">
    <cfRule type="expression" dxfId="4" priority="4" stopIfTrue="1">
      <formula>LEFT(Z22,1)="W"</formula>
    </cfRule>
    <cfRule type="expression" dxfId="3" priority="5" stopIfTrue="1">
      <formula>LEFT(Z22,1)="L"</formula>
    </cfRule>
  </conditionalFormatting>
  <conditionalFormatting sqref="X11">
    <cfRule type="expression" dxfId="2" priority="3" stopIfTrue="1">
      <formula>LEFT(X11,1)="R"</formula>
    </cfRule>
  </conditionalFormatting>
  <conditionalFormatting sqref="X11">
    <cfRule type="expression" dxfId="1" priority="1" stopIfTrue="1">
      <formula>LEFT(X11,1)="W"</formula>
    </cfRule>
    <cfRule type="expression" dxfId="0" priority="2" stopIfTrue="1">
      <formula>LEFT(X11,1)="L"</formula>
    </cfRule>
  </conditionalFormatting>
  <pageMargins left="0.39370078740157483" right="0.19685039370078741" top="0.78740157480314965" bottom="0.98425196850393704" header="0.31496062992125984" footer="0.31496062992125984"/>
  <pageSetup paperSize="9" scale="45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</vt:lpstr>
      <vt:lpstr>Протокол!Заголовки_для_печати</vt:lpstr>
      <vt:lpstr>Протокол!Область_печати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2026-03-29T16:34:08Z</dcterms:created>
  <dcterms:modified xsi:type="dcterms:W3CDTF">2026-03-29T18:11:01Z</dcterms:modified>
</cp:coreProperties>
</file>