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tabRatio="916" activeTab="5"/>
  </bookViews>
  <sheets>
    <sheet name="Фристайл Бэби двойка" sheetId="15" r:id="rId1"/>
    <sheet name="Чир джаз Дети Двойка" sheetId="21" r:id="rId2"/>
    <sheet name="Чир Джаз Дети группа" sheetId="17" r:id="rId3"/>
    <sheet name="чир фристайл двойка дети" sheetId="11" r:id="rId4"/>
    <sheet name="Хип Хоп дети Группа" sheetId="20" r:id="rId5"/>
    <sheet name="чир фристайл Дети Группа" sheetId="8" r:id="rId6"/>
    <sheet name="чир джаз юниоры группа." sheetId="19" r:id="rId7"/>
    <sheet name="чир джаз юниоры двойка." sheetId="18" r:id="rId8"/>
    <sheet name="Хип Хоп Юниоры Группа" sheetId="16" r:id="rId9"/>
    <sheet name="Фристайл юниоры группа" sheetId="13" r:id="rId10"/>
    <sheet name="Фристайл Взрослые группа" sheetId="14" r:id="rId11"/>
    <sheet name="Чир Шоу Взрослые" sheetId="12" r:id="rId12"/>
  </sheets>
  <calcPr calcId="145621" concurrentCalc="0"/>
</workbook>
</file>

<file path=xl/calcChain.xml><?xml version="1.0" encoding="utf-8"?>
<calcChain xmlns="http://schemas.openxmlformats.org/spreadsheetml/2006/main">
  <c r="O16" i="12" l="1"/>
  <c r="O17" i="12"/>
  <c r="O18" i="12"/>
  <c r="O20" i="12"/>
  <c r="O19" i="12"/>
  <c r="O33" i="21"/>
  <c r="O32" i="21"/>
  <c r="O31" i="21"/>
  <c r="O30" i="21"/>
  <c r="O29" i="21"/>
  <c r="O28" i="21"/>
  <c r="Q28" i="21"/>
  <c r="O27" i="21"/>
  <c r="O26" i="21"/>
  <c r="O25" i="21"/>
  <c r="O24" i="21"/>
  <c r="O23" i="21"/>
  <c r="O22" i="21"/>
  <c r="Q22" i="21"/>
  <c r="O21" i="21"/>
  <c r="O20" i="21"/>
  <c r="O19" i="21"/>
  <c r="O18" i="21"/>
  <c r="O17" i="21"/>
  <c r="O16" i="21"/>
  <c r="Q16" i="21"/>
  <c r="O21" i="20"/>
  <c r="O20" i="20"/>
  <c r="O19" i="20"/>
  <c r="O18" i="20"/>
  <c r="O17" i="20"/>
  <c r="O16" i="20"/>
  <c r="Q16" i="20"/>
  <c r="O21" i="19"/>
  <c r="O20" i="19"/>
  <c r="O19" i="19"/>
  <c r="O18" i="19"/>
  <c r="O17" i="19"/>
  <c r="O16" i="19"/>
  <c r="Q16" i="19"/>
  <c r="O21" i="18"/>
  <c r="O20" i="18"/>
  <c r="O19" i="18"/>
  <c r="O18" i="18"/>
  <c r="O17" i="18"/>
  <c r="O16" i="18"/>
  <c r="Q16" i="18"/>
  <c r="O21" i="17"/>
  <c r="O20" i="17"/>
  <c r="O19" i="17"/>
  <c r="O18" i="17"/>
  <c r="O17" i="17"/>
  <c r="O16" i="17"/>
  <c r="Q16" i="17"/>
  <c r="O21" i="16"/>
  <c r="O20" i="16"/>
  <c r="O19" i="16"/>
  <c r="O18" i="16"/>
  <c r="O17" i="16"/>
  <c r="O16" i="16"/>
  <c r="Q16" i="16"/>
  <c r="O39" i="15"/>
  <c r="O38" i="15"/>
  <c r="O37" i="15"/>
  <c r="O36" i="15"/>
  <c r="O35" i="15"/>
  <c r="O34" i="15"/>
  <c r="Q34" i="15"/>
  <c r="O33" i="15"/>
  <c r="O32" i="15"/>
  <c r="O31" i="15"/>
  <c r="O30" i="15"/>
  <c r="O29" i="15"/>
  <c r="O28" i="15"/>
  <c r="Q28" i="15"/>
  <c r="O27" i="15"/>
  <c r="O26" i="15"/>
  <c r="O25" i="15"/>
  <c r="O24" i="15"/>
  <c r="O23" i="15"/>
  <c r="O22" i="15"/>
  <c r="Q22" i="15"/>
  <c r="O21" i="15"/>
  <c r="O20" i="15"/>
  <c r="O19" i="15"/>
  <c r="O18" i="15"/>
  <c r="O17" i="15"/>
  <c r="O16" i="15"/>
  <c r="Q16" i="15"/>
  <c r="O21" i="14"/>
  <c r="O20" i="14"/>
  <c r="O19" i="14"/>
  <c r="O18" i="14"/>
  <c r="O17" i="14"/>
  <c r="O16" i="14"/>
  <c r="Q16" i="14"/>
  <c r="O27" i="13"/>
  <c r="O26" i="13"/>
  <c r="O25" i="13"/>
  <c r="O24" i="13"/>
  <c r="O23" i="13"/>
  <c r="O22" i="13"/>
  <c r="Q22" i="13"/>
  <c r="O21" i="13"/>
  <c r="O20" i="13"/>
  <c r="O19" i="13"/>
  <c r="O18" i="13"/>
  <c r="O17" i="13"/>
  <c r="O16" i="13"/>
  <c r="Q16" i="13"/>
  <c r="O32" i="8"/>
  <c r="O31" i="8"/>
  <c r="O30" i="8"/>
  <c r="O29" i="8"/>
  <c r="O28" i="8"/>
  <c r="Q28" i="8"/>
  <c r="O51" i="11"/>
  <c r="O50" i="11"/>
  <c r="O49" i="11"/>
  <c r="O48" i="11"/>
  <c r="O47" i="11"/>
  <c r="O46" i="11"/>
  <c r="Q46" i="11"/>
  <c r="O45" i="11"/>
  <c r="O44" i="11"/>
  <c r="O43" i="11"/>
  <c r="O42" i="11"/>
  <c r="O41" i="11"/>
  <c r="O40" i="11"/>
  <c r="Q40" i="11"/>
  <c r="O39" i="11"/>
  <c r="O38" i="11"/>
  <c r="O37" i="11"/>
  <c r="O36" i="11"/>
  <c r="O35" i="11"/>
  <c r="O34" i="11"/>
  <c r="Q34" i="11"/>
  <c r="O23" i="11"/>
  <c r="O33" i="11"/>
  <c r="O32" i="11"/>
  <c r="O31" i="11"/>
  <c r="O30" i="11"/>
  <c r="O29" i="11"/>
  <c r="O28" i="11"/>
  <c r="Q28" i="11"/>
  <c r="O22" i="8"/>
  <c r="O23" i="8"/>
  <c r="O24" i="8"/>
  <c r="O25" i="8"/>
  <c r="O26" i="8"/>
  <c r="Q22" i="8"/>
  <c r="O16" i="8"/>
  <c r="O17" i="8"/>
  <c r="O18" i="8"/>
  <c r="O19" i="8"/>
  <c r="O20" i="8"/>
  <c r="Q16" i="8"/>
  <c r="O22" i="11"/>
  <c r="O24" i="11"/>
  <c r="O25" i="11"/>
  <c r="O26" i="11"/>
  <c r="Q22" i="11"/>
  <c r="O16" i="11"/>
  <c r="O17" i="11"/>
  <c r="O18" i="11"/>
  <c r="O19" i="11"/>
  <c r="O20" i="11"/>
  <c r="Q16" i="11"/>
  <c r="O22" i="12"/>
  <c r="O23" i="12"/>
  <c r="O24" i="12"/>
  <c r="O25" i="12"/>
  <c r="O26" i="12"/>
  <c r="O27" i="12"/>
  <c r="Q22" i="12"/>
  <c r="O21" i="12"/>
  <c r="O27" i="11"/>
  <c r="O21" i="11"/>
  <c r="O21" i="8"/>
</calcChain>
</file>

<file path=xl/sharedStrings.xml><?xml version="1.0" encoding="utf-8"?>
<sst xmlns="http://schemas.openxmlformats.org/spreadsheetml/2006/main" count="655" uniqueCount="79">
  <si>
    <t>С5</t>
  </si>
  <si>
    <t>С4</t>
  </si>
  <si>
    <t>С3</t>
  </si>
  <si>
    <t>С2</t>
  </si>
  <si>
    <t>С1</t>
  </si>
  <si>
    <t>МЕСТО</t>
  </si>
  <si>
    <t>СУММА В ЗАЧЕТ</t>
  </si>
  <si>
    <t>СУММА</t>
  </si>
  <si>
    <t>ГОРОД, СТРАНА</t>
  </si>
  <si>
    <t>КОМАНДЫ</t>
  </si>
  <si>
    <t>№</t>
  </si>
  <si>
    <t>ИТОГОВЫЙ ПРОТОКОЛ СУДЕЙСТВА</t>
  </si>
  <si>
    <t>Москва</t>
  </si>
  <si>
    <t>Судья-информатор</t>
  </si>
  <si>
    <t>Судья-секретарь</t>
  </si>
  <si>
    <t>Судья №5</t>
  </si>
  <si>
    <t>Категория:</t>
  </si>
  <si>
    <t>Судья №4</t>
  </si>
  <si>
    <t>Номинация:</t>
  </si>
  <si>
    <t>Судья №3</t>
  </si>
  <si>
    <t>Место проведения:</t>
  </si>
  <si>
    <t>Судья №2</t>
  </si>
  <si>
    <t>Дата проведения:</t>
  </si>
  <si>
    <t>Главный судья</t>
  </si>
  <si>
    <t>Судья №1</t>
  </si>
  <si>
    <t>Судейская коллегия:</t>
  </si>
  <si>
    <t>I Открытый Чемпионат и Первенство по чир спорту и черлидингу Вологодской области</t>
  </si>
  <si>
    <t>г. Вологда</t>
  </si>
  <si>
    <t>Дети двойка</t>
  </si>
  <si>
    <t>Чир Фристайл</t>
  </si>
  <si>
    <t>Взрослые  группы</t>
  </si>
  <si>
    <t>C5</t>
  </si>
  <si>
    <t>Тех.</t>
  </si>
  <si>
    <t>Графика</t>
  </si>
  <si>
    <t>Открытый Кубок по Чир спорту Вологодской области</t>
  </si>
  <si>
    <t>Череповец</t>
  </si>
  <si>
    <t>26 мая 2018</t>
  </si>
  <si>
    <t>г.Череповец</t>
  </si>
  <si>
    <t>Маринос</t>
  </si>
  <si>
    <t>Графика 1</t>
  </si>
  <si>
    <t>г. Череповец</t>
  </si>
  <si>
    <t>Л.Е. Гурьянова</t>
  </si>
  <si>
    <t>Лариса Евгеньевна Гурьянова</t>
  </si>
  <si>
    <t>В.В Назарова</t>
  </si>
  <si>
    <t>Н.А. Кошкина</t>
  </si>
  <si>
    <t>Б.Б. Мануйлов</t>
  </si>
  <si>
    <t>К.А. Пряхина</t>
  </si>
  <si>
    <t>Коноплева Софья/ Слесарева Алиса Артемовна (Команда Stars)</t>
  </si>
  <si>
    <t>Кулешова Катерина Андреевна / Белова Алеся Андреевна (Команда Moonlight)</t>
  </si>
  <si>
    <t>Шамина София Юрьевна / Черепанова Полина Александровна (Команда Moonlight)</t>
  </si>
  <si>
    <t>Попова Мария Сергеевна / Смирнова Софья Романовна (Команда Irriski)</t>
  </si>
  <si>
    <t>Пержовская Ксения Алексеевна / Данилова Вероника Николаевна (Графика 3)</t>
  </si>
  <si>
    <t>Bliss</t>
  </si>
  <si>
    <t>Moroz Girls</t>
  </si>
  <si>
    <t>г.Великий Устюг</t>
  </si>
  <si>
    <t>Петрова Анастасия Алексеевна / Кармалова Валерия Витальевна (Команда Маринос)</t>
  </si>
  <si>
    <t>Юниоры Группа</t>
  </si>
  <si>
    <t>Чир шоу</t>
  </si>
  <si>
    <t>Орехова Анна Александровна / Кононова Алена Романовна (Команда Stars)</t>
  </si>
  <si>
    <t>Замыслова Екатерина / Наволоцкая Анна Станиславовна (Команда Irriski)</t>
  </si>
  <si>
    <t>Федорова Светлана Валерьевна / Королева Василиса Романовна (Команда Irriski)</t>
  </si>
  <si>
    <t>Епечурина Анна Васильевна / Кривоносова Елизавета Сергеевна (Команда Irriski)</t>
  </si>
  <si>
    <t>Бэби двойка</t>
  </si>
  <si>
    <t>Чир Хип Хоп</t>
  </si>
  <si>
    <t>Графика 3</t>
  </si>
  <si>
    <t>Чир Джаз</t>
  </si>
  <si>
    <t>Корнева Елизавета Владимировна /Русова Диана Владимировна (Команда Графика 1)</t>
  </si>
  <si>
    <t>Елесина Екатерина Михайловна / Козырева Амелия Дмитриевна (Команда Графика 1)</t>
  </si>
  <si>
    <t>Шипицына Мария Викторовна / Шуина Ксения Ильинична (Команда Графика 3)</t>
  </si>
  <si>
    <t>Тихова Екатерина Андреевна / Утюгова Елизавета Александровна (Команда Графика)</t>
  </si>
  <si>
    <t>Юниоры Двойка</t>
  </si>
  <si>
    <t>Дети группа</t>
  </si>
  <si>
    <t>Дети Группа</t>
  </si>
  <si>
    <t>Взрослые Группа</t>
  </si>
  <si>
    <t>-гига- кольцеброс</t>
  </si>
  <si>
    <t>-кольца 5 шт.</t>
  </si>
  <si>
    <t>-насос</t>
  </si>
  <si>
    <t>-конусы</t>
  </si>
  <si>
    <t xml:space="preserve"> 26 мая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</si>
</sst>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sz val="18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sz val="20"/>
      <name val="Times New Roman"/>
      <family val="1"/>
      <charset val="204"/>
    </font>
    <font>
      <b/>
      <sz val="18"/>
      <color indexed="8"/>
      <name val="Calibri"/>
      <family val="2"/>
      <charset val="204"/>
    </font>
    <font>
      <sz val="14"/>
      <name val="Book Antiqua"/>
      <family val="1"/>
      <charset val="204"/>
    </font>
    <font>
      <sz val="14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2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4"/>
      <color indexed="8"/>
      <name val="Book Antiqua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6"/>
      <color indexed="8"/>
      <name val="Times New Roman"/>
      <family val="1"/>
      <charset val="204"/>
    </font>
    <font>
      <b/>
      <sz val="26"/>
      <color indexed="8"/>
      <name val="Calibri"/>
      <family val="2"/>
      <charset val="204"/>
    </font>
    <font>
      <sz val="18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</fills>
  <borders count="5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7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7" xfId="0" applyNumberFormat="1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0" xfId="0" applyFont="1"/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4" fontId="11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/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 wrapText="1"/>
    </xf>
    <xf numFmtId="0" fontId="3" fillId="2" borderId="53" xfId="0" applyFont="1" applyFill="1" applyBorder="1" applyAlignment="1">
      <alignment horizontal="center" vertical="center" wrapText="1"/>
    </xf>
    <xf numFmtId="0" fontId="3" fillId="2" borderId="54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5" xfId="0" applyFont="1" applyFill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 wrapText="1"/>
    </xf>
    <xf numFmtId="0" fontId="3" fillId="2" borderId="57" xfId="0" applyFont="1" applyFill="1" applyBorder="1" applyAlignment="1">
      <alignment horizontal="center" vertical="center" wrapText="1"/>
    </xf>
    <xf numFmtId="0" fontId="3" fillId="2" borderId="58" xfId="0" applyFont="1" applyFill="1" applyBorder="1" applyAlignment="1">
      <alignment horizontal="center" vertical="center" wrapText="1"/>
    </xf>
    <xf numFmtId="0" fontId="0" fillId="0" borderId="19" xfId="0" applyBorder="1"/>
    <xf numFmtId="0" fontId="20" fillId="0" borderId="0" xfId="0" applyFont="1"/>
    <xf numFmtId="0" fontId="21" fillId="0" borderId="0" xfId="0" applyFont="1"/>
    <xf numFmtId="0" fontId="1" fillId="0" borderId="1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8" fillId="3" borderId="21" xfId="0" applyFont="1" applyFill="1" applyBorder="1" applyAlignment="1">
      <alignment horizontal="center" vertical="center" wrapText="1"/>
    </xf>
    <xf numFmtId="0" fontId="18" fillId="3" borderId="27" xfId="0" applyFont="1" applyFill="1" applyBorder="1" applyAlignment="1">
      <alignment horizontal="center" vertical="center" wrapText="1"/>
    </xf>
    <xf numFmtId="0" fontId="18" fillId="3" borderId="14" xfId="0" applyFont="1" applyFill="1" applyBorder="1" applyAlignment="1">
      <alignment horizontal="center" vertical="center" wrapText="1"/>
    </xf>
    <xf numFmtId="0" fontId="18" fillId="3" borderId="26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25" xfId="0" applyFont="1" applyFill="1" applyBorder="1" applyAlignment="1">
      <alignment horizontal="center" vertical="center" wrapText="1"/>
    </xf>
    <xf numFmtId="0" fontId="18" fillId="3" borderId="22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 wrapText="1"/>
    </xf>
    <xf numFmtId="0" fontId="1" fillId="0" borderId="49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38100</xdr:colOff>
      <xdr:row>0</xdr:row>
      <xdr:rowOff>66675</xdr:rowOff>
    </xdr:from>
    <xdr:to>
      <xdr:col>17</xdr:col>
      <xdr:colOff>621792</xdr:colOff>
      <xdr:row>0</xdr:row>
      <xdr:rowOff>69215</xdr:rowOff>
    </xdr:to>
    <xdr:pic>
      <xdr:nvPicPr>
        <xdr:cNvPr id="2" name="Picture 1" descr="154369_html_4afae00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63625" y="66675"/>
          <a:ext cx="914400" cy="210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38100</xdr:colOff>
      <xdr:row>0</xdr:row>
      <xdr:rowOff>66675</xdr:rowOff>
    </xdr:from>
    <xdr:to>
      <xdr:col>17</xdr:col>
      <xdr:colOff>621792</xdr:colOff>
      <xdr:row>0</xdr:row>
      <xdr:rowOff>68834</xdr:rowOff>
    </xdr:to>
    <xdr:pic>
      <xdr:nvPicPr>
        <xdr:cNvPr id="3" name="Picture 1" descr="154369_html_4afae00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63625" y="66675"/>
          <a:ext cx="914400" cy="1958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38100</xdr:colOff>
      <xdr:row>0</xdr:row>
      <xdr:rowOff>66675</xdr:rowOff>
    </xdr:from>
    <xdr:to>
      <xdr:col>17</xdr:col>
      <xdr:colOff>609600</xdr:colOff>
      <xdr:row>6</xdr:row>
      <xdr:rowOff>301625</xdr:rowOff>
    </xdr:to>
    <xdr:pic>
      <xdr:nvPicPr>
        <xdr:cNvPr id="2" name="Picture 1" descr="154369_html_4afae00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639800" y="66675"/>
          <a:ext cx="914400" cy="210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38100</xdr:colOff>
      <xdr:row>0</xdr:row>
      <xdr:rowOff>66675</xdr:rowOff>
    </xdr:from>
    <xdr:to>
      <xdr:col>17</xdr:col>
      <xdr:colOff>609600</xdr:colOff>
      <xdr:row>6</xdr:row>
      <xdr:rowOff>158750</xdr:rowOff>
    </xdr:to>
    <xdr:pic>
      <xdr:nvPicPr>
        <xdr:cNvPr id="3" name="Picture 1" descr="154369_html_4afae00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639800" y="66675"/>
          <a:ext cx="914400" cy="1958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38100</xdr:colOff>
      <xdr:row>0</xdr:row>
      <xdr:rowOff>66675</xdr:rowOff>
    </xdr:from>
    <xdr:to>
      <xdr:col>17</xdr:col>
      <xdr:colOff>609600</xdr:colOff>
      <xdr:row>6</xdr:row>
      <xdr:rowOff>301625</xdr:rowOff>
    </xdr:to>
    <xdr:pic>
      <xdr:nvPicPr>
        <xdr:cNvPr id="2" name="Picture 1" descr="154369_html_4afae00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92325" y="66675"/>
          <a:ext cx="914400" cy="2105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38100</xdr:colOff>
      <xdr:row>0</xdr:row>
      <xdr:rowOff>66675</xdr:rowOff>
    </xdr:from>
    <xdr:to>
      <xdr:col>17</xdr:col>
      <xdr:colOff>609600</xdr:colOff>
      <xdr:row>6</xdr:row>
      <xdr:rowOff>301625</xdr:rowOff>
    </xdr:to>
    <xdr:pic>
      <xdr:nvPicPr>
        <xdr:cNvPr id="5" name="Picture 1" descr="154369_html_4afae00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639800" y="66675"/>
          <a:ext cx="571500" cy="210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38100</xdr:colOff>
      <xdr:row>0</xdr:row>
      <xdr:rowOff>66675</xdr:rowOff>
    </xdr:from>
    <xdr:to>
      <xdr:col>17</xdr:col>
      <xdr:colOff>609600</xdr:colOff>
      <xdr:row>6</xdr:row>
      <xdr:rowOff>158750</xdr:rowOff>
    </xdr:to>
    <xdr:pic>
      <xdr:nvPicPr>
        <xdr:cNvPr id="6" name="Picture 1" descr="154369_html_4afae00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639800" y="66675"/>
          <a:ext cx="571500" cy="1958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38100</xdr:colOff>
      <xdr:row>0</xdr:row>
      <xdr:rowOff>66675</xdr:rowOff>
    </xdr:from>
    <xdr:to>
      <xdr:col>17</xdr:col>
      <xdr:colOff>952500</xdr:colOff>
      <xdr:row>7</xdr:row>
      <xdr:rowOff>0</xdr:rowOff>
    </xdr:to>
    <xdr:pic>
      <xdr:nvPicPr>
        <xdr:cNvPr id="2" name="Picture 1" descr="154369_html_4afae00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92325" y="66675"/>
          <a:ext cx="914400" cy="2105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38100</xdr:colOff>
      <xdr:row>0</xdr:row>
      <xdr:rowOff>66675</xdr:rowOff>
    </xdr:from>
    <xdr:to>
      <xdr:col>17</xdr:col>
      <xdr:colOff>609600</xdr:colOff>
      <xdr:row>6</xdr:row>
      <xdr:rowOff>158750</xdr:rowOff>
    </xdr:to>
    <xdr:pic>
      <xdr:nvPicPr>
        <xdr:cNvPr id="2" name="Picture 1" descr="154369_html_4afae00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935200" y="66675"/>
          <a:ext cx="571500" cy="2092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38100</xdr:colOff>
      <xdr:row>0</xdr:row>
      <xdr:rowOff>66675</xdr:rowOff>
    </xdr:from>
    <xdr:to>
      <xdr:col>17</xdr:col>
      <xdr:colOff>609600</xdr:colOff>
      <xdr:row>6</xdr:row>
      <xdr:rowOff>158750</xdr:rowOff>
    </xdr:to>
    <xdr:pic>
      <xdr:nvPicPr>
        <xdr:cNvPr id="2" name="Picture 1" descr="154369_html_4afae00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935200" y="66675"/>
          <a:ext cx="914400" cy="2092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38100</xdr:colOff>
      <xdr:row>0</xdr:row>
      <xdr:rowOff>66675</xdr:rowOff>
    </xdr:from>
    <xdr:to>
      <xdr:col>17</xdr:col>
      <xdr:colOff>952500</xdr:colOff>
      <xdr:row>6</xdr:row>
      <xdr:rowOff>301625</xdr:rowOff>
    </xdr:to>
    <xdr:pic>
      <xdr:nvPicPr>
        <xdr:cNvPr id="2" name="Picture 1" descr="154369_html_4afae00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92325" y="66675"/>
          <a:ext cx="914400" cy="2105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38100</xdr:colOff>
      <xdr:row>0</xdr:row>
      <xdr:rowOff>66675</xdr:rowOff>
    </xdr:from>
    <xdr:to>
      <xdr:col>17</xdr:col>
      <xdr:colOff>952500</xdr:colOff>
      <xdr:row>6</xdr:row>
      <xdr:rowOff>158750</xdr:rowOff>
    </xdr:to>
    <xdr:pic>
      <xdr:nvPicPr>
        <xdr:cNvPr id="3" name="Picture 1" descr="154369_html_4afae00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935200" y="66675"/>
          <a:ext cx="914400" cy="2092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38100</xdr:colOff>
      <xdr:row>0</xdr:row>
      <xdr:rowOff>66675</xdr:rowOff>
    </xdr:from>
    <xdr:to>
      <xdr:col>17</xdr:col>
      <xdr:colOff>609600</xdr:colOff>
      <xdr:row>6</xdr:row>
      <xdr:rowOff>158750</xdr:rowOff>
    </xdr:to>
    <xdr:pic>
      <xdr:nvPicPr>
        <xdr:cNvPr id="2" name="Picture 1" descr="154369_html_4afae00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935200" y="66675"/>
          <a:ext cx="571500" cy="2092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38100</xdr:colOff>
      <xdr:row>0</xdr:row>
      <xdr:rowOff>66675</xdr:rowOff>
    </xdr:from>
    <xdr:to>
      <xdr:col>17</xdr:col>
      <xdr:colOff>952500</xdr:colOff>
      <xdr:row>6</xdr:row>
      <xdr:rowOff>158750</xdr:rowOff>
    </xdr:to>
    <xdr:pic>
      <xdr:nvPicPr>
        <xdr:cNvPr id="2" name="Picture 1" descr="154369_html_4afae00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92325" y="66675"/>
          <a:ext cx="914400" cy="2105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38100</xdr:colOff>
      <xdr:row>0</xdr:row>
      <xdr:rowOff>66675</xdr:rowOff>
    </xdr:from>
    <xdr:to>
      <xdr:col>17</xdr:col>
      <xdr:colOff>609600</xdr:colOff>
      <xdr:row>6</xdr:row>
      <xdr:rowOff>301625</xdr:rowOff>
    </xdr:to>
    <xdr:pic>
      <xdr:nvPicPr>
        <xdr:cNvPr id="2" name="Picture 1" descr="154369_html_4afae00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639800" y="66675"/>
          <a:ext cx="571500" cy="210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38100</xdr:colOff>
      <xdr:row>0</xdr:row>
      <xdr:rowOff>66675</xdr:rowOff>
    </xdr:from>
    <xdr:to>
      <xdr:col>17</xdr:col>
      <xdr:colOff>609600</xdr:colOff>
      <xdr:row>6</xdr:row>
      <xdr:rowOff>158750</xdr:rowOff>
    </xdr:to>
    <xdr:pic>
      <xdr:nvPicPr>
        <xdr:cNvPr id="3" name="Picture 1" descr="154369_html_4afae00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639800" y="66675"/>
          <a:ext cx="571500" cy="1958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38100</xdr:colOff>
      <xdr:row>0</xdr:row>
      <xdr:rowOff>66675</xdr:rowOff>
    </xdr:from>
    <xdr:to>
      <xdr:col>17</xdr:col>
      <xdr:colOff>609600</xdr:colOff>
      <xdr:row>6</xdr:row>
      <xdr:rowOff>301625</xdr:rowOff>
    </xdr:to>
    <xdr:pic>
      <xdr:nvPicPr>
        <xdr:cNvPr id="2" name="Picture 1" descr="154369_html_4afae00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639800" y="66675"/>
          <a:ext cx="571500" cy="210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38100</xdr:colOff>
      <xdr:row>0</xdr:row>
      <xdr:rowOff>66675</xdr:rowOff>
    </xdr:from>
    <xdr:to>
      <xdr:col>17</xdr:col>
      <xdr:colOff>609600</xdr:colOff>
      <xdr:row>6</xdr:row>
      <xdr:rowOff>158750</xdr:rowOff>
    </xdr:to>
    <xdr:pic>
      <xdr:nvPicPr>
        <xdr:cNvPr id="3" name="Picture 1" descr="154369_html_4afae00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639800" y="66675"/>
          <a:ext cx="571500" cy="1958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38100</xdr:colOff>
      <xdr:row>0</xdr:row>
      <xdr:rowOff>66675</xdr:rowOff>
    </xdr:from>
    <xdr:to>
      <xdr:col>17</xdr:col>
      <xdr:colOff>609600</xdr:colOff>
      <xdr:row>6</xdr:row>
      <xdr:rowOff>301625</xdr:rowOff>
    </xdr:to>
    <xdr:pic>
      <xdr:nvPicPr>
        <xdr:cNvPr id="2" name="Picture 1" descr="154369_html_4afae00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639800" y="66675"/>
          <a:ext cx="571500" cy="210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38100</xdr:colOff>
      <xdr:row>0</xdr:row>
      <xdr:rowOff>66675</xdr:rowOff>
    </xdr:from>
    <xdr:to>
      <xdr:col>17</xdr:col>
      <xdr:colOff>609600</xdr:colOff>
      <xdr:row>6</xdr:row>
      <xdr:rowOff>158750</xdr:rowOff>
    </xdr:to>
    <xdr:pic>
      <xdr:nvPicPr>
        <xdr:cNvPr id="3" name="Picture 1" descr="154369_html_4afae00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639800" y="66675"/>
          <a:ext cx="571500" cy="1958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C39"/>
  <sheetViews>
    <sheetView topLeftCell="A9" zoomScale="60" zoomScaleNormal="60" workbookViewId="0">
      <selection activeCell="U26" sqref="U26"/>
    </sheetView>
  </sheetViews>
  <sheetFormatPr defaultRowHeight="15" x14ac:dyDescent="0.25"/>
  <cols>
    <col min="1" max="1" width="6.5703125" customWidth="1"/>
    <col min="2" max="2" width="28.5703125" customWidth="1"/>
    <col min="3" max="3" width="21.42578125" customWidth="1"/>
    <col min="10" max="10" width="11.7109375" customWidth="1"/>
    <col min="13" max="13" width="9.85546875" bestFit="1" customWidth="1"/>
    <col min="15" max="15" width="15.7109375" customWidth="1"/>
    <col min="17" max="17" width="20.5703125" customWidth="1"/>
    <col min="18" max="18" width="56.42578125" customWidth="1"/>
    <col min="19" max="19" width="9.42578125" customWidth="1"/>
  </cols>
  <sheetData>
    <row r="1" spans="1:29" ht="21" customHeight="1" x14ac:dyDescent="0.25">
      <c r="A1" s="127" t="s">
        <v>34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9"/>
      <c r="R1" s="136"/>
      <c r="S1" s="29"/>
      <c r="T1" s="28"/>
      <c r="U1" s="28"/>
      <c r="V1" s="28"/>
      <c r="W1" s="28"/>
      <c r="X1" s="28"/>
      <c r="Y1" s="28"/>
      <c r="Z1" s="28"/>
      <c r="AA1" s="28"/>
      <c r="AB1" s="28"/>
      <c r="AC1" s="28"/>
    </row>
    <row r="2" spans="1:29" ht="21" customHeight="1" x14ac:dyDescent="0.25">
      <c r="A2" s="130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2"/>
      <c r="R2" s="136"/>
      <c r="S2" s="29"/>
      <c r="T2" s="28"/>
      <c r="U2" s="28"/>
      <c r="V2" s="28"/>
      <c r="W2" s="28"/>
      <c r="X2" s="28"/>
      <c r="Y2" s="28"/>
      <c r="Z2" s="28"/>
      <c r="AA2" s="28"/>
      <c r="AB2" s="28"/>
      <c r="AC2" s="28"/>
    </row>
    <row r="3" spans="1:29" ht="24.75" customHeight="1" thickBot="1" x14ac:dyDescent="0.3">
      <c r="A3" s="133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5"/>
      <c r="R3" s="136"/>
      <c r="S3" s="29"/>
      <c r="T3" s="28"/>
      <c r="U3" s="28"/>
      <c r="V3" s="28"/>
      <c r="W3" s="28"/>
      <c r="X3" s="28"/>
      <c r="Y3" s="28"/>
      <c r="Z3" s="28"/>
      <c r="AA3" s="28"/>
      <c r="AB3" s="28"/>
      <c r="AC3" s="28"/>
    </row>
    <row r="4" spans="1:29" ht="32.25" customHeight="1" x14ac:dyDescent="0.25">
      <c r="A4" s="27"/>
      <c r="B4" s="27"/>
      <c r="D4" s="137" t="s">
        <v>25</v>
      </c>
      <c r="E4" s="137"/>
      <c r="F4" s="137"/>
      <c r="G4" s="137"/>
      <c r="H4" s="26"/>
      <c r="I4" s="20"/>
      <c r="J4" s="20"/>
      <c r="K4" s="20"/>
      <c r="L4" s="20"/>
      <c r="M4" s="20"/>
      <c r="N4" s="20"/>
      <c r="O4" s="20"/>
      <c r="P4" s="20"/>
      <c r="Q4" s="20"/>
      <c r="R4" s="136"/>
      <c r="S4" s="18"/>
    </row>
    <row r="5" spans="1:29" ht="24" customHeight="1" x14ac:dyDescent="0.25">
      <c r="A5" s="122"/>
      <c r="B5" s="122"/>
      <c r="C5" s="23"/>
      <c r="D5" s="122" t="s">
        <v>24</v>
      </c>
      <c r="E5" s="122"/>
      <c r="F5" s="122"/>
      <c r="G5" s="122"/>
      <c r="H5" s="123" t="s">
        <v>41</v>
      </c>
      <c r="I5" s="123"/>
      <c r="J5" s="123"/>
      <c r="K5" s="124" t="s">
        <v>12</v>
      </c>
      <c r="L5" s="124"/>
      <c r="M5" s="124"/>
      <c r="N5" s="124"/>
      <c r="O5" s="122" t="s">
        <v>23</v>
      </c>
      <c r="P5" s="122"/>
      <c r="Q5" s="138"/>
      <c r="R5" s="136"/>
      <c r="S5" s="25"/>
    </row>
    <row r="6" spans="1:29" ht="24" customHeight="1" x14ac:dyDescent="0.25">
      <c r="A6" s="122" t="s">
        <v>22</v>
      </c>
      <c r="B6" s="122"/>
      <c r="C6" s="23" t="s">
        <v>36</v>
      </c>
      <c r="D6" s="122" t="s">
        <v>21</v>
      </c>
      <c r="E6" s="122"/>
      <c r="F6" s="122"/>
      <c r="G6" s="122"/>
      <c r="H6" s="123" t="s">
        <v>43</v>
      </c>
      <c r="I6" s="123"/>
      <c r="J6" s="123"/>
      <c r="K6" s="124" t="s">
        <v>12</v>
      </c>
      <c r="L6" s="124"/>
      <c r="M6" s="124"/>
      <c r="N6" s="124"/>
      <c r="O6" s="140" t="s">
        <v>42</v>
      </c>
      <c r="P6" s="140"/>
      <c r="Q6" s="138"/>
      <c r="R6" s="136"/>
      <c r="S6" s="24"/>
    </row>
    <row r="7" spans="1:29" ht="36.75" customHeight="1" x14ac:dyDescent="0.25">
      <c r="A7" s="122" t="s">
        <v>20</v>
      </c>
      <c r="B7" s="122"/>
      <c r="C7" s="23" t="s">
        <v>37</v>
      </c>
      <c r="D7" s="122" t="s">
        <v>19</v>
      </c>
      <c r="E7" s="122"/>
      <c r="F7" s="122"/>
      <c r="G7" s="122"/>
      <c r="H7" s="123" t="s">
        <v>44</v>
      </c>
      <c r="I7" s="123"/>
      <c r="J7" s="123"/>
      <c r="K7" s="124" t="s">
        <v>12</v>
      </c>
      <c r="L7" s="124"/>
      <c r="M7" s="124"/>
      <c r="N7" s="124"/>
      <c r="O7" s="140"/>
      <c r="P7" s="140"/>
      <c r="Q7" s="139"/>
      <c r="R7" s="136"/>
      <c r="S7" s="18"/>
    </row>
    <row r="8" spans="1:29" ht="24" customHeight="1" x14ac:dyDescent="0.25">
      <c r="A8" s="122" t="s">
        <v>18</v>
      </c>
      <c r="B8" s="122"/>
      <c r="C8" s="43" t="s">
        <v>29</v>
      </c>
      <c r="D8" s="122" t="s">
        <v>17</v>
      </c>
      <c r="E8" s="122"/>
      <c r="F8" s="122"/>
      <c r="G8" s="122"/>
      <c r="H8" s="123" t="s">
        <v>45</v>
      </c>
      <c r="I8" s="123"/>
      <c r="J8" s="123"/>
      <c r="K8" s="124" t="s">
        <v>12</v>
      </c>
      <c r="L8" s="124"/>
      <c r="M8" s="124"/>
      <c r="N8" s="124"/>
      <c r="O8" s="20"/>
      <c r="P8" s="44"/>
      <c r="Q8" s="119"/>
      <c r="R8" s="19"/>
      <c r="S8" s="18"/>
    </row>
    <row r="9" spans="1:29" ht="24" customHeight="1" x14ac:dyDescent="0.25">
      <c r="A9" s="122" t="s">
        <v>16</v>
      </c>
      <c r="B9" s="122"/>
      <c r="C9" s="43" t="s">
        <v>62</v>
      </c>
      <c r="D9" s="122" t="s">
        <v>15</v>
      </c>
      <c r="E9" s="122"/>
      <c r="F9" s="122"/>
      <c r="G9" s="122"/>
      <c r="H9" s="123" t="s">
        <v>46</v>
      </c>
      <c r="I9" s="123"/>
      <c r="J9" s="123"/>
      <c r="K9" s="124" t="s">
        <v>12</v>
      </c>
      <c r="L9" s="124"/>
      <c r="M9" s="124"/>
      <c r="N9" s="124"/>
      <c r="O9" s="122" t="s">
        <v>14</v>
      </c>
      <c r="P9" s="122"/>
      <c r="Q9" s="120"/>
      <c r="R9" s="21"/>
      <c r="S9" s="18"/>
    </row>
    <row r="10" spans="1:29" ht="20.25" customHeight="1" x14ac:dyDescent="0.25">
      <c r="A10" s="20"/>
      <c r="B10" s="20"/>
      <c r="D10" s="122"/>
      <c r="E10" s="122"/>
      <c r="F10" s="122"/>
      <c r="G10" s="122"/>
      <c r="H10" s="125"/>
      <c r="I10" s="125"/>
      <c r="J10" s="125"/>
      <c r="K10" s="125"/>
      <c r="L10" s="125"/>
      <c r="M10" s="125"/>
      <c r="N10" s="125"/>
      <c r="O10" s="126"/>
      <c r="P10" s="126"/>
      <c r="Q10" s="120"/>
      <c r="R10" s="21"/>
      <c r="S10" s="18"/>
    </row>
    <row r="11" spans="1:29" ht="20.25" x14ac:dyDescent="0.25">
      <c r="A11" s="20"/>
      <c r="B11" s="20"/>
      <c r="D11" s="122" t="s">
        <v>13</v>
      </c>
      <c r="E11" s="122"/>
      <c r="F11" s="122"/>
      <c r="G11" s="122"/>
      <c r="H11" s="125"/>
      <c r="I11" s="125"/>
      <c r="J11" s="125"/>
      <c r="K11" s="125" t="s">
        <v>35</v>
      </c>
      <c r="L11" s="125"/>
      <c r="M11" s="125"/>
      <c r="N11" s="125"/>
      <c r="O11" s="126"/>
      <c r="P11" s="126"/>
      <c r="Q11" s="121"/>
      <c r="R11" s="19"/>
      <c r="S11" s="18"/>
    </row>
    <row r="12" spans="1:29" ht="33.75" customHeight="1" x14ac:dyDescent="0.25">
      <c r="A12" s="107" t="s">
        <v>11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7"/>
    </row>
    <row r="13" spans="1:29" ht="15" customHeight="1" x14ac:dyDescent="0.25">
      <c r="A13" s="107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</row>
    <row r="14" spans="1:29" ht="19.5" customHeight="1" thickBot="1" x14ac:dyDescent="0.35">
      <c r="A14" s="108"/>
      <c r="B14" s="108"/>
      <c r="C14" s="108"/>
      <c r="D14" s="108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8"/>
      <c r="P14" s="108"/>
      <c r="Q14" s="108"/>
      <c r="R14" s="108"/>
      <c r="S14" s="16"/>
    </row>
    <row r="15" spans="1:29" ht="56.25" customHeight="1" thickBot="1" x14ac:dyDescent="0.3">
      <c r="A15" s="76" t="s">
        <v>10</v>
      </c>
      <c r="B15" s="75" t="s">
        <v>9</v>
      </c>
      <c r="C15" s="110" t="s">
        <v>8</v>
      </c>
      <c r="D15" s="111"/>
      <c r="E15" s="72">
        <v>1</v>
      </c>
      <c r="F15" s="73">
        <v>2</v>
      </c>
      <c r="G15" s="73">
        <v>3</v>
      </c>
      <c r="H15" s="73">
        <v>4</v>
      </c>
      <c r="I15" s="73">
        <v>5</v>
      </c>
      <c r="J15" s="73">
        <v>6</v>
      </c>
      <c r="K15" s="73">
        <v>7</v>
      </c>
      <c r="L15" s="73">
        <v>8</v>
      </c>
      <c r="M15" s="73">
        <v>9</v>
      </c>
      <c r="N15" s="74">
        <v>10</v>
      </c>
      <c r="O15" s="112" t="s">
        <v>7</v>
      </c>
      <c r="P15" s="113"/>
      <c r="Q15" s="68" t="s">
        <v>6</v>
      </c>
      <c r="R15" s="69" t="s">
        <v>5</v>
      </c>
    </row>
    <row r="16" spans="1:29" ht="30" customHeight="1" x14ac:dyDescent="0.25">
      <c r="A16" s="90">
        <v>1</v>
      </c>
      <c r="B16" s="100" t="s">
        <v>58</v>
      </c>
      <c r="C16" s="100" t="s">
        <v>27</v>
      </c>
      <c r="D16" s="62" t="s">
        <v>4</v>
      </c>
      <c r="E16" s="71">
        <v>5</v>
      </c>
      <c r="F16" s="52">
        <v>5</v>
      </c>
      <c r="G16" s="49">
        <v>5</v>
      </c>
      <c r="H16" s="49">
        <v>5</v>
      </c>
      <c r="I16" s="52">
        <v>5</v>
      </c>
      <c r="J16" s="52">
        <v>5</v>
      </c>
      <c r="K16" s="52">
        <v>5</v>
      </c>
      <c r="L16" s="52">
        <v>5</v>
      </c>
      <c r="M16" s="52">
        <v>5</v>
      </c>
      <c r="N16" s="57">
        <v>5</v>
      </c>
      <c r="O16" s="103">
        <f t="shared" ref="O16:O31" si="0">SUM(E16:N16)</f>
        <v>50</v>
      </c>
      <c r="P16" s="104"/>
      <c r="Q16" s="114">
        <f>SUM(O16:O20)-MAX(O16:O20)-MIN(O16:O20)</f>
        <v>144</v>
      </c>
      <c r="R16" s="90">
        <v>4</v>
      </c>
    </row>
    <row r="17" spans="1:18" ht="23.25" x14ac:dyDescent="0.25">
      <c r="A17" s="91"/>
      <c r="B17" s="101"/>
      <c r="C17" s="101"/>
      <c r="D17" s="63" t="s">
        <v>3</v>
      </c>
      <c r="E17" s="61">
        <v>5</v>
      </c>
      <c r="F17" s="52">
        <v>5</v>
      </c>
      <c r="G17" s="52">
        <v>5</v>
      </c>
      <c r="H17" s="52">
        <v>5</v>
      </c>
      <c r="I17" s="52">
        <v>5</v>
      </c>
      <c r="J17" s="52">
        <v>5</v>
      </c>
      <c r="K17" s="52">
        <v>5</v>
      </c>
      <c r="L17" s="52">
        <v>5</v>
      </c>
      <c r="M17" s="52">
        <v>5</v>
      </c>
      <c r="N17" s="57">
        <v>6</v>
      </c>
      <c r="O17" s="93">
        <f t="shared" si="0"/>
        <v>51</v>
      </c>
      <c r="P17" s="94"/>
      <c r="Q17" s="115"/>
      <c r="R17" s="91"/>
    </row>
    <row r="18" spans="1:18" ht="23.25" x14ac:dyDescent="0.25">
      <c r="A18" s="91"/>
      <c r="B18" s="101"/>
      <c r="C18" s="101"/>
      <c r="D18" s="63" t="s">
        <v>2</v>
      </c>
      <c r="E18" s="61">
        <v>5</v>
      </c>
      <c r="F18" s="52">
        <v>5</v>
      </c>
      <c r="G18" s="52">
        <v>5</v>
      </c>
      <c r="H18" s="52">
        <v>5</v>
      </c>
      <c r="I18" s="52">
        <v>5</v>
      </c>
      <c r="J18" s="52">
        <v>5</v>
      </c>
      <c r="K18" s="52">
        <v>5</v>
      </c>
      <c r="L18" s="52">
        <v>5</v>
      </c>
      <c r="M18" s="52">
        <v>5</v>
      </c>
      <c r="N18" s="57">
        <v>5</v>
      </c>
      <c r="O18" s="93">
        <f t="shared" si="0"/>
        <v>50</v>
      </c>
      <c r="P18" s="94"/>
      <c r="Q18" s="115"/>
      <c r="R18" s="91"/>
    </row>
    <row r="19" spans="1:18" ht="23.25" x14ac:dyDescent="0.25">
      <c r="A19" s="91"/>
      <c r="B19" s="101"/>
      <c r="C19" s="101"/>
      <c r="D19" s="64" t="s">
        <v>1</v>
      </c>
      <c r="E19" s="39">
        <v>4.5</v>
      </c>
      <c r="F19" s="54">
        <v>4.5</v>
      </c>
      <c r="G19" s="2">
        <v>4</v>
      </c>
      <c r="H19" s="2">
        <v>4.5</v>
      </c>
      <c r="I19" s="54">
        <v>4.5</v>
      </c>
      <c r="J19" s="54">
        <v>4.5</v>
      </c>
      <c r="K19" s="54">
        <v>4.5</v>
      </c>
      <c r="L19" s="54">
        <v>4.5</v>
      </c>
      <c r="M19" s="54">
        <v>4</v>
      </c>
      <c r="N19" s="47">
        <v>4.5</v>
      </c>
      <c r="O19" s="93">
        <f t="shared" si="0"/>
        <v>44</v>
      </c>
      <c r="P19" s="94"/>
      <c r="Q19" s="115"/>
      <c r="R19" s="91"/>
    </row>
    <row r="20" spans="1:18" ht="23.25" x14ac:dyDescent="0.25">
      <c r="A20" s="91"/>
      <c r="B20" s="101"/>
      <c r="C20" s="101"/>
      <c r="D20" s="64" t="s">
        <v>0</v>
      </c>
      <c r="E20" s="39">
        <v>4</v>
      </c>
      <c r="F20" s="54">
        <v>4.5</v>
      </c>
      <c r="G20" s="2">
        <v>4</v>
      </c>
      <c r="H20" s="2">
        <v>4.5</v>
      </c>
      <c r="I20" s="54">
        <v>4.5</v>
      </c>
      <c r="J20" s="54">
        <v>4</v>
      </c>
      <c r="K20" s="54">
        <v>4.5</v>
      </c>
      <c r="L20" s="54">
        <v>4.5</v>
      </c>
      <c r="M20" s="54">
        <v>4.5</v>
      </c>
      <c r="N20" s="47">
        <v>4.5</v>
      </c>
      <c r="O20" s="117">
        <f>SUM(E20:N20)</f>
        <v>43.5</v>
      </c>
      <c r="P20" s="118"/>
      <c r="Q20" s="115"/>
      <c r="R20" s="91"/>
    </row>
    <row r="21" spans="1:18" ht="24" thickBot="1" x14ac:dyDescent="0.3">
      <c r="A21" s="92"/>
      <c r="B21" s="102"/>
      <c r="C21" s="102"/>
      <c r="D21" s="67" t="s">
        <v>32</v>
      </c>
      <c r="E21" s="39">
        <v>0</v>
      </c>
      <c r="F21" s="54">
        <v>0</v>
      </c>
      <c r="G21" s="2">
        <v>0</v>
      </c>
      <c r="H21" s="54">
        <v>0</v>
      </c>
      <c r="I21" s="2">
        <v>0</v>
      </c>
      <c r="J21" s="54">
        <v>0</v>
      </c>
      <c r="K21" s="2">
        <v>0</v>
      </c>
      <c r="L21" s="54">
        <v>0</v>
      </c>
      <c r="M21" s="2">
        <v>0</v>
      </c>
      <c r="N21" s="47">
        <v>0</v>
      </c>
      <c r="O21" s="105">
        <f t="shared" si="0"/>
        <v>0</v>
      </c>
      <c r="P21" s="106"/>
      <c r="Q21" s="116"/>
      <c r="R21" s="92"/>
    </row>
    <row r="22" spans="1:18" ht="23.25" x14ac:dyDescent="0.25">
      <c r="A22" s="90">
        <v>2</v>
      </c>
      <c r="B22" s="100" t="s">
        <v>59</v>
      </c>
      <c r="C22" s="100" t="s">
        <v>27</v>
      </c>
      <c r="D22" s="62" t="s">
        <v>4</v>
      </c>
      <c r="E22" s="31">
        <v>6</v>
      </c>
      <c r="F22" s="8">
        <v>6.2</v>
      </c>
      <c r="G22" s="9">
        <v>6</v>
      </c>
      <c r="H22" s="9">
        <v>6.1</v>
      </c>
      <c r="I22" s="8">
        <v>6</v>
      </c>
      <c r="J22" s="8">
        <v>6</v>
      </c>
      <c r="K22" s="8">
        <v>6.3</v>
      </c>
      <c r="L22" s="8">
        <v>6</v>
      </c>
      <c r="M22" s="7">
        <v>6</v>
      </c>
      <c r="N22" s="50">
        <v>6</v>
      </c>
      <c r="O22" s="103">
        <f t="shared" si="0"/>
        <v>60.599999999999994</v>
      </c>
      <c r="P22" s="104"/>
      <c r="Q22" s="97">
        <f>SUM(O22:O26)-MAX(O22:O26)-MIN(O22:O26)</f>
        <v>173.50000000000003</v>
      </c>
      <c r="R22" s="90">
        <v>1</v>
      </c>
    </row>
    <row r="23" spans="1:18" ht="23.25" x14ac:dyDescent="0.25">
      <c r="A23" s="91"/>
      <c r="B23" s="101"/>
      <c r="C23" s="101"/>
      <c r="D23" s="63" t="s">
        <v>3</v>
      </c>
      <c r="E23" s="61">
        <v>6</v>
      </c>
      <c r="F23" s="52">
        <v>5.5</v>
      </c>
      <c r="G23" s="52">
        <v>6</v>
      </c>
      <c r="H23" s="52">
        <v>6</v>
      </c>
      <c r="I23" s="52">
        <v>6.5</v>
      </c>
      <c r="J23" s="52">
        <v>6</v>
      </c>
      <c r="K23" s="52">
        <v>5.5</v>
      </c>
      <c r="L23" s="52">
        <v>5.5</v>
      </c>
      <c r="M23" s="52">
        <v>6</v>
      </c>
      <c r="N23" s="59">
        <v>6.5</v>
      </c>
      <c r="O23" s="93">
        <f>SUM(E23:N23)</f>
        <v>59.5</v>
      </c>
      <c r="P23" s="94"/>
      <c r="Q23" s="98"/>
      <c r="R23" s="91"/>
    </row>
    <row r="24" spans="1:18" ht="23.25" x14ac:dyDescent="0.25">
      <c r="A24" s="91"/>
      <c r="B24" s="101"/>
      <c r="C24" s="101"/>
      <c r="D24" s="63" t="s">
        <v>2</v>
      </c>
      <c r="E24" s="61">
        <v>5.5</v>
      </c>
      <c r="F24" s="52">
        <v>6</v>
      </c>
      <c r="G24" s="52">
        <v>6</v>
      </c>
      <c r="H24" s="52">
        <v>6</v>
      </c>
      <c r="I24" s="52">
        <v>6</v>
      </c>
      <c r="J24" s="52">
        <v>6</v>
      </c>
      <c r="K24" s="52">
        <v>6</v>
      </c>
      <c r="L24" s="52">
        <v>6</v>
      </c>
      <c r="M24" s="52">
        <v>5.5</v>
      </c>
      <c r="N24" s="59">
        <v>6</v>
      </c>
      <c r="O24" s="93">
        <f t="shared" si="0"/>
        <v>59</v>
      </c>
      <c r="P24" s="94"/>
      <c r="Q24" s="98"/>
      <c r="R24" s="91"/>
    </row>
    <row r="25" spans="1:18" ht="23.25" x14ac:dyDescent="0.25">
      <c r="A25" s="91"/>
      <c r="B25" s="101"/>
      <c r="C25" s="101"/>
      <c r="D25" s="64" t="s">
        <v>1</v>
      </c>
      <c r="E25" s="39">
        <v>5.5</v>
      </c>
      <c r="F25" s="54">
        <v>5</v>
      </c>
      <c r="G25" s="2">
        <v>5</v>
      </c>
      <c r="H25" s="54">
        <v>5.5</v>
      </c>
      <c r="I25" s="2">
        <v>6</v>
      </c>
      <c r="J25" s="54">
        <v>5.5</v>
      </c>
      <c r="K25" s="2">
        <v>5.5</v>
      </c>
      <c r="L25" s="54">
        <v>5</v>
      </c>
      <c r="M25" s="2">
        <v>6</v>
      </c>
      <c r="N25" s="53">
        <v>6</v>
      </c>
      <c r="O25" s="93">
        <f t="shared" si="0"/>
        <v>55</v>
      </c>
      <c r="P25" s="94"/>
      <c r="Q25" s="98"/>
      <c r="R25" s="91"/>
    </row>
    <row r="26" spans="1:18" ht="23.25" x14ac:dyDescent="0.25">
      <c r="A26" s="91"/>
      <c r="B26" s="101"/>
      <c r="C26" s="101"/>
      <c r="D26" s="64" t="s">
        <v>0</v>
      </c>
      <c r="E26" s="39">
        <v>5.5</v>
      </c>
      <c r="F26" s="54">
        <v>5</v>
      </c>
      <c r="G26" s="2">
        <v>5</v>
      </c>
      <c r="H26" s="54">
        <v>6</v>
      </c>
      <c r="I26" s="2">
        <v>6</v>
      </c>
      <c r="J26" s="54">
        <v>5.5</v>
      </c>
      <c r="K26" s="2">
        <v>5.5</v>
      </c>
      <c r="L26" s="54">
        <v>5</v>
      </c>
      <c r="M26" s="2">
        <v>5</v>
      </c>
      <c r="N26" s="53">
        <v>6</v>
      </c>
      <c r="O26" s="93">
        <f>SUM(E26:N26)</f>
        <v>54.5</v>
      </c>
      <c r="P26" s="94"/>
      <c r="Q26" s="98"/>
      <c r="R26" s="91"/>
    </row>
    <row r="27" spans="1:18" ht="24" thickBot="1" x14ac:dyDescent="0.3">
      <c r="A27" s="92"/>
      <c r="B27" s="102"/>
      <c r="C27" s="102"/>
      <c r="D27" s="67" t="s">
        <v>32</v>
      </c>
      <c r="E27" s="39">
        <v>0</v>
      </c>
      <c r="F27" s="54">
        <v>0</v>
      </c>
      <c r="G27" s="2">
        <v>0</v>
      </c>
      <c r="H27" s="2">
        <v>0</v>
      </c>
      <c r="I27" s="54">
        <v>0</v>
      </c>
      <c r="J27" s="54">
        <v>0</v>
      </c>
      <c r="K27" s="54">
        <v>0</v>
      </c>
      <c r="L27" s="54">
        <v>0</v>
      </c>
      <c r="M27" s="54">
        <v>0</v>
      </c>
      <c r="N27" s="53">
        <v>0</v>
      </c>
      <c r="O27" s="105">
        <f t="shared" si="0"/>
        <v>0</v>
      </c>
      <c r="P27" s="106"/>
      <c r="Q27" s="99"/>
      <c r="R27" s="92"/>
    </row>
    <row r="28" spans="1:18" ht="30.75" customHeight="1" x14ac:dyDescent="0.25">
      <c r="A28" s="90">
        <v>3</v>
      </c>
      <c r="B28" s="100" t="s">
        <v>60</v>
      </c>
      <c r="C28" s="100" t="s">
        <v>27</v>
      </c>
      <c r="D28" s="62" t="s">
        <v>4</v>
      </c>
      <c r="E28" s="31">
        <v>5.5</v>
      </c>
      <c r="F28" s="8">
        <v>5.5</v>
      </c>
      <c r="G28" s="9">
        <v>5.0999999999999996</v>
      </c>
      <c r="H28" s="9">
        <v>5</v>
      </c>
      <c r="I28" s="8">
        <v>5.5</v>
      </c>
      <c r="J28" s="8">
        <v>5.5</v>
      </c>
      <c r="K28" s="8">
        <v>5</v>
      </c>
      <c r="L28" s="8">
        <v>5.5</v>
      </c>
      <c r="M28" s="7">
        <v>5.0999999999999996</v>
      </c>
      <c r="N28" s="50">
        <v>5.3</v>
      </c>
      <c r="O28" s="103">
        <f t="shared" si="0"/>
        <v>53</v>
      </c>
      <c r="P28" s="104"/>
      <c r="Q28" s="97">
        <f>SUM(O28:O32)-MAX(O28:O32)-MIN(O28:O32)</f>
        <v>153.5</v>
      </c>
      <c r="R28" s="90">
        <v>3</v>
      </c>
    </row>
    <row r="29" spans="1:18" ht="30.75" customHeight="1" x14ac:dyDescent="0.25">
      <c r="A29" s="91"/>
      <c r="B29" s="101"/>
      <c r="C29" s="101"/>
      <c r="D29" s="63" t="s">
        <v>3</v>
      </c>
      <c r="E29" s="61">
        <v>5.5</v>
      </c>
      <c r="F29" s="52">
        <v>5</v>
      </c>
      <c r="G29" s="52">
        <v>5.5</v>
      </c>
      <c r="H29" s="52">
        <v>5</v>
      </c>
      <c r="I29" s="52">
        <v>5.5</v>
      </c>
      <c r="J29" s="52">
        <v>5</v>
      </c>
      <c r="K29" s="52">
        <v>5.5</v>
      </c>
      <c r="L29" s="52">
        <v>6</v>
      </c>
      <c r="M29" s="52">
        <v>5</v>
      </c>
      <c r="N29" s="59">
        <v>5.5</v>
      </c>
      <c r="O29" s="93">
        <f t="shared" si="0"/>
        <v>53.5</v>
      </c>
      <c r="P29" s="94"/>
      <c r="Q29" s="98"/>
      <c r="R29" s="91"/>
    </row>
    <row r="30" spans="1:18" ht="30.75" customHeight="1" x14ac:dyDescent="0.25">
      <c r="A30" s="91"/>
      <c r="B30" s="101"/>
      <c r="C30" s="101"/>
      <c r="D30" s="63" t="s">
        <v>2</v>
      </c>
      <c r="E30" s="61">
        <v>5</v>
      </c>
      <c r="F30" s="52">
        <v>5</v>
      </c>
      <c r="G30" s="52">
        <v>5.5</v>
      </c>
      <c r="H30" s="52">
        <v>5</v>
      </c>
      <c r="I30" s="52">
        <v>5.5</v>
      </c>
      <c r="J30" s="52">
        <v>5</v>
      </c>
      <c r="K30" s="52">
        <v>5</v>
      </c>
      <c r="L30" s="52">
        <v>5</v>
      </c>
      <c r="M30" s="52">
        <v>5</v>
      </c>
      <c r="N30" s="59">
        <v>5.5</v>
      </c>
      <c r="O30" s="93">
        <f t="shared" si="0"/>
        <v>51.5</v>
      </c>
      <c r="P30" s="94"/>
      <c r="Q30" s="98"/>
      <c r="R30" s="91"/>
    </row>
    <row r="31" spans="1:18" ht="30.75" customHeight="1" x14ac:dyDescent="0.25">
      <c r="A31" s="91"/>
      <c r="B31" s="101"/>
      <c r="C31" s="101"/>
      <c r="D31" s="64" t="s">
        <v>1</v>
      </c>
      <c r="E31" s="39">
        <v>5</v>
      </c>
      <c r="F31" s="54">
        <v>5</v>
      </c>
      <c r="G31" s="2">
        <v>4.5</v>
      </c>
      <c r="H31" s="54">
        <v>5</v>
      </c>
      <c r="I31" s="2">
        <v>4.5</v>
      </c>
      <c r="J31" s="54">
        <v>5</v>
      </c>
      <c r="K31" s="2">
        <v>5</v>
      </c>
      <c r="L31" s="54">
        <v>5</v>
      </c>
      <c r="M31" s="2">
        <v>4.5</v>
      </c>
      <c r="N31" s="53">
        <v>5</v>
      </c>
      <c r="O31" s="93">
        <f t="shared" si="0"/>
        <v>48.5</v>
      </c>
      <c r="P31" s="94"/>
      <c r="Q31" s="98"/>
      <c r="R31" s="91"/>
    </row>
    <row r="32" spans="1:18" ht="30.75" customHeight="1" x14ac:dyDescent="0.25">
      <c r="A32" s="91"/>
      <c r="B32" s="101"/>
      <c r="C32" s="101"/>
      <c r="D32" s="64" t="s">
        <v>0</v>
      </c>
      <c r="E32" s="39">
        <v>5</v>
      </c>
      <c r="F32" s="54">
        <v>4.5</v>
      </c>
      <c r="G32" s="2">
        <v>5</v>
      </c>
      <c r="H32" s="54">
        <v>5</v>
      </c>
      <c r="I32" s="2">
        <v>5</v>
      </c>
      <c r="J32" s="54">
        <v>5</v>
      </c>
      <c r="K32" s="2">
        <v>5</v>
      </c>
      <c r="L32" s="54">
        <v>5</v>
      </c>
      <c r="M32" s="2">
        <v>4.5</v>
      </c>
      <c r="N32" s="53">
        <v>5</v>
      </c>
      <c r="O32" s="93">
        <f>SUM(E32:N32)</f>
        <v>49</v>
      </c>
      <c r="P32" s="94"/>
      <c r="Q32" s="98"/>
      <c r="R32" s="91"/>
    </row>
    <row r="33" spans="1:18" ht="30.75" customHeight="1" thickBot="1" x14ac:dyDescent="0.3">
      <c r="A33" s="92"/>
      <c r="B33" s="102"/>
      <c r="C33" s="102"/>
      <c r="D33" s="65" t="s">
        <v>32</v>
      </c>
      <c r="E33" s="39">
        <v>0</v>
      </c>
      <c r="F33" s="54">
        <v>0</v>
      </c>
      <c r="G33" s="2">
        <v>0</v>
      </c>
      <c r="H33" s="2">
        <v>0</v>
      </c>
      <c r="I33" s="54">
        <v>0</v>
      </c>
      <c r="J33" s="54">
        <v>0</v>
      </c>
      <c r="K33" s="54">
        <v>0</v>
      </c>
      <c r="L33" s="54">
        <v>0</v>
      </c>
      <c r="M33" s="54">
        <v>0</v>
      </c>
      <c r="N33" s="53">
        <v>0</v>
      </c>
      <c r="O33" s="95">
        <f t="shared" ref="O33:O37" si="1">SUM(E33:N33)</f>
        <v>0</v>
      </c>
      <c r="P33" s="96"/>
      <c r="Q33" s="99"/>
      <c r="R33" s="92"/>
    </row>
    <row r="34" spans="1:18" ht="23.25" x14ac:dyDescent="0.25">
      <c r="A34" s="90">
        <v>4</v>
      </c>
      <c r="B34" s="100" t="s">
        <v>61</v>
      </c>
      <c r="C34" s="100" t="s">
        <v>27</v>
      </c>
      <c r="D34" s="62" t="s">
        <v>4</v>
      </c>
      <c r="E34" s="10">
        <v>6.2</v>
      </c>
      <c r="F34" s="8">
        <v>6</v>
      </c>
      <c r="G34" s="9">
        <v>6.1</v>
      </c>
      <c r="H34" s="9">
        <v>6.3</v>
      </c>
      <c r="I34" s="8">
        <v>6.2</v>
      </c>
      <c r="J34" s="8">
        <v>6</v>
      </c>
      <c r="K34" s="8">
        <v>6</v>
      </c>
      <c r="L34" s="8">
        <v>6</v>
      </c>
      <c r="M34" s="7">
        <v>6.5</v>
      </c>
      <c r="N34" s="45">
        <v>6</v>
      </c>
      <c r="O34" s="103">
        <f t="shared" si="1"/>
        <v>61.3</v>
      </c>
      <c r="P34" s="104"/>
      <c r="Q34" s="97">
        <f>SUM(O34:O38)-MAX(O34:O38)-MIN(O34:O38)</f>
        <v>166.3</v>
      </c>
      <c r="R34" s="90">
        <v>2</v>
      </c>
    </row>
    <row r="35" spans="1:18" ht="23.25" x14ac:dyDescent="0.25">
      <c r="A35" s="91"/>
      <c r="B35" s="101"/>
      <c r="C35" s="101"/>
      <c r="D35" s="63" t="s">
        <v>3</v>
      </c>
      <c r="E35" s="56">
        <v>6.5</v>
      </c>
      <c r="F35" s="52">
        <v>7</v>
      </c>
      <c r="G35" s="52">
        <v>6.5</v>
      </c>
      <c r="H35" s="52">
        <v>6.5</v>
      </c>
      <c r="I35" s="52">
        <v>6.5</v>
      </c>
      <c r="J35" s="52">
        <v>7</v>
      </c>
      <c r="K35" s="52">
        <v>6.5</v>
      </c>
      <c r="L35" s="52">
        <v>6.5</v>
      </c>
      <c r="M35" s="52">
        <v>6</v>
      </c>
      <c r="N35" s="57">
        <v>7</v>
      </c>
      <c r="O35" s="93">
        <f t="shared" si="1"/>
        <v>66</v>
      </c>
      <c r="P35" s="94"/>
      <c r="Q35" s="98"/>
      <c r="R35" s="91"/>
    </row>
    <row r="36" spans="1:18" ht="23.25" x14ac:dyDescent="0.25">
      <c r="A36" s="91"/>
      <c r="B36" s="101"/>
      <c r="C36" s="101"/>
      <c r="D36" s="63" t="s">
        <v>2</v>
      </c>
      <c r="E36" s="56">
        <v>5.5</v>
      </c>
      <c r="F36" s="52">
        <v>5.5</v>
      </c>
      <c r="G36" s="52">
        <v>5.5</v>
      </c>
      <c r="H36" s="52">
        <v>5</v>
      </c>
      <c r="I36" s="52">
        <v>5</v>
      </c>
      <c r="J36" s="52">
        <v>5</v>
      </c>
      <c r="K36" s="52">
        <v>5.5</v>
      </c>
      <c r="L36" s="52">
        <v>5.5</v>
      </c>
      <c r="M36" s="52">
        <v>5</v>
      </c>
      <c r="N36" s="57">
        <v>5</v>
      </c>
      <c r="O36" s="93">
        <f t="shared" si="1"/>
        <v>52.5</v>
      </c>
      <c r="P36" s="94"/>
      <c r="Q36" s="98"/>
      <c r="R36" s="91"/>
    </row>
    <row r="37" spans="1:18" ht="23.25" x14ac:dyDescent="0.25">
      <c r="A37" s="91"/>
      <c r="B37" s="101"/>
      <c r="C37" s="101"/>
      <c r="D37" s="64" t="s">
        <v>1</v>
      </c>
      <c r="E37" s="4">
        <v>5</v>
      </c>
      <c r="F37" s="54">
        <v>5</v>
      </c>
      <c r="G37" s="2">
        <v>5</v>
      </c>
      <c r="H37" s="54">
        <v>5</v>
      </c>
      <c r="I37" s="2">
        <v>5</v>
      </c>
      <c r="J37" s="54">
        <v>5</v>
      </c>
      <c r="K37" s="2">
        <v>5.5</v>
      </c>
      <c r="L37" s="54">
        <v>5.5</v>
      </c>
      <c r="M37" s="2">
        <v>5</v>
      </c>
      <c r="N37" s="47">
        <v>5</v>
      </c>
      <c r="O37" s="93">
        <f t="shared" si="1"/>
        <v>51</v>
      </c>
      <c r="P37" s="94"/>
      <c r="Q37" s="98"/>
      <c r="R37" s="91"/>
    </row>
    <row r="38" spans="1:18" ht="23.25" x14ac:dyDescent="0.25">
      <c r="A38" s="91"/>
      <c r="B38" s="101"/>
      <c r="C38" s="101"/>
      <c r="D38" s="64" t="s">
        <v>0</v>
      </c>
      <c r="E38" s="4">
        <v>5</v>
      </c>
      <c r="F38" s="54">
        <v>5</v>
      </c>
      <c r="G38" s="2">
        <v>5</v>
      </c>
      <c r="H38" s="54">
        <v>6</v>
      </c>
      <c r="I38" s="2">
        <v>5</v>
      </c>
      <c r="J38" s="54">
        <v>5</v>
      </c>
      <c r="K38" s="2">
        <v>5.5</v>
      </c>
      <c r="L38" s="54">
        <v>5.5</v>
      </c>
      <c r="M38" s="2">
        <v>5</v>
      </c>
      <c r="N38" s="47">
        <v>5.5</v>
      </c>
      <c r="O38" s="93">
        <f>SUM(E38:N38)</f>
        <v>52.5</v>
      </c>
      <c r="P38" s="94"/>
      <c r="Q38" s="98"/>
      <c r="R38" s="91"/>
    </row>
    <row r="39" spans="1:18" ht="24" thickBot="1" x14ac:dyDescent="0.3">
      <c r="A39" s="92"/>
      <c r="B39" s="102"/>
      <c r="C39" s="102"/>
      <c r="D39" s="65" t="s">
        <v>32</v>
      </c>
      <c r="E39" s="77">
        <v>0</v>
      </c>
      <c r="F39" s="78">
        <v>0</v>
      </c>
      <c r="G39" s="79">
        <v>0</v>
      </c>
      <c r="H39" s="79">
        <v>0</v>
      </c>
      <c r="I39" s="78">
        <v>0</v>
      </c>
      <c r="J39" s="78">
        <v>0</v>
      </c>
      <c r="K39" s="78">
        <v>0</v>
      </c>
      <c r="L39" s="78">
        <v>0</v>
      </c>
      <c r="M39" s="78">
        <v>0</v>
      </c>
      <c r="N39" s="60">
        <v>0</v>
      </c>
      <c r="O39" s="95">
        <f t="shared" ref="O39" si="2">SUM(E39:N39)</f>
        <v>0</v>
      </c>
      <c r="P39" s="96"/>
      <c r="Q39" s="99"/>
      <c r="R39" s="92"/>
    </row>
  </sheetData>
  <mergeCells count="82">
    <mergeCell ref="A1:Q3"/>
    <mergeCell ref="R1:R7"/>
    <mergeCell ref="D4:G4"/>
    <mergeCell ref="A5:B5"/>
    <mergeCell ref="D5:G5"/>
    <mergeCell ref="H5:J5"/>
    <mergeCell ref="K5:N5"/>
    <mergeCell ref="O5:P5"/>
    <mergeCell ref="Q5:Q7"/>
    <mergeCell ref="A6:B6"/>
    <mergeCell ref="D6:G6"/>
    <mergeCell ref="H6:J6"/>
    <mergeCell ref="K6:N6"/>
    <mergeCell ref="O6:P7"/>
    <mergeCell ref="A7:B7"/>
    <mergeCell ref="D7:G7"/>
    <mergeCell ref="H7:J7"/>
    <mergeCell ref="K7:N7"/>
    <mergeCell ref="A8:B8"/>
    <mergeCell ref="D8:G8"/>
    <mergeCell ref="H8:J8"/>
    <mergeCell ref="K8:N8"/>
    <mergeCell ref="Q8:Q11"/>
    <mergeCell ref="A9:B9"/>
    <mergeCell ref="D9:G9"/>
    <mergeCell ref="H9:J9"/>
    <mergeCell ref="K9:N9"/>
    <mergeCell ref="O9:P9"/>
    <mergeCell ref="D10:G10"/>
    <mergeCell ref="H10:J10"/>
    <mergeCell ref="K10:N10"/>
    <mergeCell ref="O10:P11"/>
    <mergeCell ref="D11:G11"/>
    <mergeCell ref="H11:J11"/>
    <mergeCell ref="K11:N11"/>
    <mergeCell ref="A12:R14"/>
    <mergeCell ref="C15:D15"/>
    <mergeCell ref="O15:P15"/>
    <mergeCell ref="A16:A21"/>
    <mergeCell ref="B16:B21"/>
    <mergeCell ref="C16:C21"/>
    <mergeCell ref="O16:P16"/>
    <mergeCell ref="Q16:Q21"/>
    <mergeCell ref="R16:R21"/>
    <mergeCell ref="O17:P17"/>
    <mergeCell ref="O18:P18"/>
    <mergeCell ref="O19:P19"/>
    <mergeCell ref="O20:P20"/>
    <mergeCell ref="O21:P21"/>
    <mergeCell ref="A22:A27"/>
    <mergeCell ref="B22:B27"/>
    <mergeCell ref="C22:C27"/>
    <mergeCell ref="O22:P22"/>
    <mergeCell ref="Q22:Q27"/>
    <mergeCell ref="R22:R27"/>
    <mergeCell ref="O23:P23"/>
    <mergeCell ref="O24:P24"/>
    <mergeCell ref="O25:P25"/>
    <mergeCell ref="O26:P26"/>
    <mergeCell ref="O27:P27"/>
    <mergeCell ref="Q28:Q33"/>
    <mergeCell ref="R28:R33"/>
    <mergeCell ref="O29:P29"/>
    <mergeCell ref="O30:P30"/>
    <mergeCell ref="O31:P31"/>
    <mergeCell ref="O32:P32"/>
    <mergeCell ref="O33:P33"/>
    <mergeCell ref="A34:A39"/>
    <mergeCell ref="B34:B39"/>
    <mergeCell ref="C34:C39"/>
    <mergeCell ref="O34:P34"/>
    <mergeCell ref="A28:A33"/>
    <mergeCell ref="B28:B33"/>
    <mergeCell ref="C28:C33"/>
    <mergeCell ref="O28:P28"/>
    <mergeCell ref="R34:R39"/>
    <mergeCell ref="O35:P35"/>
    <mergeCell ref="O36:P36"/>
    <mergeCell ref="O37:P37"/>
    <mergeCell ref="O38:P38"/>
    <mergeCell ref="O39:P39"/>
    <mergeCell ref="Q34:Q39"/>
  </mergeCells>
  <pageMargins left="0.45" right="0.62" top="0.51" bottom="0.74803149606299213" header="0.31496062992125984" footer="0.31496062992125984"/>
  <pageSetup paperSize="9" scale="5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C27"/>
  <sheetViews>
    <sheetView topLeftCell="A7" zoomScale="60" zoomScaleNormal="60" workbookViewId="0">
      <selection activeCell="R16" sqref="R16:R21"/>
    </sheetView>
  </sheetViews>
  <sheetFormatPr defaultRowHeight="15" x14ac:dyDescent="0.25"/>
  <cols>
    <col min="1" max="1" width="6.5703125" customWidth="1"/>
    <col min="2" max="2" width="26.7109375" customWidth="1"/>
    <col min="3" max="3" width="22.42578125" customWidth="1"/>
    <col min="10" max="10" width="11.7109375" customWidth="1"/>
    <col min="13" max="13" width="9.85546875" bestFit="1" customWidth="1"/>
    <col min="15" max="15" width="15.7109375" customWidth="1"/>
    <col min="17" max="17" width="20.5703125" customWidth="1"/>
    <col min="18" max="18" width="14.7109375" customWidth="1"/>
    <col min="19" max="19" width="9.42578125" customWidth="1"/>
  </cols>
  <sheetData>
    <row r="1" spans="1:29" ht="21" customHeight="1" x14ac:dyDescent="0.25">
      <c r="A1" s="127" t="s">
        <v>34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9"/>
      <c r="R1" s="136"/>
      <c r="S1" s="29"/>
      <c r="T1" s="28"/>
      <c r="U1" s="28"/>
      <c r="V1" s="28"/>
      <c r="W1" s="28"/>
      <c r="X1" s="28"/>
      <c r="Y1" s="28"/>
      <c r="Z1" s="28"/>
      <c r="AA1" s="28"/>
      <c r="AB1" s="28"/>
      <c r="AC1" s="28"/>
    </row>
    <row r="2" spans="1:29" ht="21" customHeight="1" x14ac:dyDescent="0.25">
      <c r="A2" s="130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2"/>
      <c r="R2" s="136"/>
      <c r="S2" s="29"/>
      <c r="T2" s="28"/>
      <c r="U2" s="28"/>
      <c r="V2" s="28"/>
      <c r="W2" s="28"/>
      <c r="X2" s="28"/>
      <c r="Y2" s="28"/>
      <c r="Z2" s="28"/>
      <c r="AA2" s="28"/>
      <c r="AB2" s="28"/>
      <c r="AC2" s="28"/>
    </row>
    <row r="3" spans="1:29" ht="24.75" customHeight="1" thickBot="1" x14ac:dyDescent="0.3">
      <c r="A3" s="133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5"/>
      <c r="R3" s="136"/>
      <c r="S3" s="29"/>
      <c r="T3" s="28"/>
      <c r="U3" s="28"/>
      <c r="V3" s="28"/>
      <c r="W3" s="28"/>
      <c r="X3" s="28"/>
      <c r="Y3" s="28"/>
      <c r="Z3" s="28"/>
      <c r="AA3" s="28"/>
      <c r="AB3" s="28"/>
      <c r="AC3" s="28"/>
    </row>
    <row r="4" spans="1:29" ht="32.25" customHeight="1" x14ac:dyDescent="0.25">
      <c r="A4" s="27"/>
      <c r="B4" s="27"/>
      <c r="D4" s="137" t="s">
        <v>25</v>
      </c>
      <c r="E4" s="137"/>
      <c r="F4" s="137"/>
      <c r="G4" s="137"/>
      <c r="H4" s="26"/>
      <c r="I4" s="20"/>
      <c r="J4" s="20"/>
      <c r="K4" s="20"/>
      <c r="L4" s="20"/>
      <c r="M4" s="20"/>
      <c r="N4" s="20"/>
      <c r="O4" s="20"/>
      <c r="P4" s="20"/>
      <c r="Q4" s="20"/>
      <c r="R4" s="136"/>
      <c r="S4" s="18"/>
    </row>
    <row r="5" spans="1:29" ht="24" customHeight="1" x14ac:dyDescent="0.25">
      <c r="A5" s="122"/>
      <c r="B5" s="122"/>
      <c r="C5" s="23"/>
      <c r="D5" s="122" t="s">
        <v>24</v>
      </c>
      <c r="E5" s="122"/>
      <c r="F5" s="122"/>
      <c r="G5" s="122"/>
      <c r="H5" s="123" t="s">
        <v>41</v>
      </c>
      <c r="I5" s="123"/>
      <c r="J5" s="123"/>
      <c r="K5" s="124" t="s">
        <v>12</v>
      </c>
      <c r="L5" s="124"/>
      <c r="M5" s="124"/>
      <c r="N5" s="124"/>
      <c r="O5" s="122" t="s">
        <v>23</v>
      </c>
      <c r="P5" s="122"/>
      <c r="Q5" s="138"/>
      <c r="R5" s="136"/>
      <c r="S5" s="25"/>
    </row>
    <row r="6" spans="1:29" ht="24" customHeight="1" x14ac:dyDescent="0.25">
      <c r="A6" s="122" t="s">
        <v>22</v>
      </c>
      <c r="B6" s="122"/>
      <c r="C6" s="23" t="s">
        <v>36</v>
      </c>
      <c r="D6" s="122" t="s">
        <v>21</v>
      </c>
      <c r="E6" s="122"/>
      <c r="F6" s="122"/>
      <c r="G6" s="122"/>
      <c r="H6" s="123" t="s">
        <v>43</v>
      </c>
      <c r="I6" s="123"/>
      <c r="J6" s="123"/>
      <c r="K6" s="124" t="s">
        <v>12</v>
      </c>
      <c r="L6" s="124"/>
      <c r="M6" s="124"/>
      <c r="N6" s="124"/>
      <c r="O6" s="140" t="s">
        <v>42</v>
      </c>
      <c r="P6" s="140"/>
      <c r="Q6" s="138"/>
      <c r="R6" s="136"/>
      <c r="S6" s="24"/>
    </row>
    <row r="7" spans="1:29" ht="36.75" customHeight="1" x14ac:dyDescent="0.25">
      <c r="A7" s="122" t="s">
        <v>20</v>
      </c>
      <c r="B7" s="122"/>
      <c r="C7" s="23" t="s">
        <v>37</v>
      </c>
      <c r="D7" s="122" t="s">
        <v>19</v>
      </c>
      <c r="E7" s="122"/>
      <c r="F7" s="122"/>
      <c r="G7" s="122"/>
      <c r="H7" s="123" t="s">
        <v>44</v>
      </c>
      <c r="I7" s="123"/>
      <c r="J7" s="123"/>
      <c r="K7" s="124" t="s">
        <v>12</v>
      </c>
      <c r="L7" s="124"/>
      <c r="M7" s="124"/>
      <c r="N7" s="124"/>
      <c r="O7" s="140"/>
      <c r="P7" s="140"/>
      <c r="Q7" s="139"/>
      <c r="R7" s="136"/>
      <c r="S7" s="18"/>
    </row>
    <row r="8" spans="1:29" ht="24" customHeight="1" x14ac:dyDescent="0.25">
      <c r="A8" s="122" t="s">
        <v>18</v>
      </c>
      <c r="B8" s="122"/>
      <c r="C8" s="43" t="s">
        <v>29</v>
      </c>
      <c r="D8" s="122" t="s">
        <v>17</v>
      </c>
      <c r="E8" s="122"/>
      <c r="F8" s="122"/>
      <c r="G8" s="122"/>
      <c r="H8" s="123" t="s">
        <v>45</v>
      </c>
      <c r="I8" s="123"/>
      <c r="J8" s="123"/>
      <c r="K8" s="124" t="s">
        <v>12</v>
      </c>
      <c r="L8" s="124"/>
      <c r="M8" s="124"/>
      <c r="N8" s="124"/>
      <c r="O8" s="20"/>
      <c r="P8" s="44"/>
      <c r="Q8" s="119"/>
      <c r="R8" s="19"/>
      <c r="S8" s="18"/>
    </row>
    <row r="9" spans="1:29" ht="24" customHeight="1" x14ac:dyDescent="0.25">
      <c r="A9" s="122" t="s">
        <v>16</v>
      </c>
      <c r="B9" s="122"/>
      <c r="C9" s="43" t="s">
        <v>56</v>
      </c>
      <c r="D9" s="122" t="s">
        <v>15</v>
      </c>
      <c r="E9" s="122"/>
      <c r="F9" s="122"/>
      <c r="G9" s="122"/>
      <c r="H9" s="123" t="s">
        <v>46</v>
      </c>
      <c r="I9" s="123"/>
      <c r="J9" s="123"/>
      <c r="K9" s="124" t="s">
        <v>12</v>
      </c>
      <c r="L9" s="124"/>
      <c r="M9" s="124"/>
      <c r="N9" s="124"/>
      <c r="O9" s="122" t="s">
        <v>14</v>
      </c>
      <c r="P9" s="122"/>
      <c r="Q9" s="120"/>
      <c r="R9" s="21"/>
      <c r="S9" s="18"/>
    </row>
    <row r="10" spans="1:29" ht="20.25" customHeight="1" x14ac:dyDescent="0.25">
      <c r="A10" s="20"/>
      <c r="B10" s="20"/>
      <c r="D10" s="122"/>
      <c r="E10" s="122"/>
      <c r="F10" s="122"/>
      <c r="G10" s="122"/>
      <c r="H10" s="125"/>
      <c r="I10" s="125"/>
      <c r="J10" s="125"/>
      <c r="K10" s="125"/>
      <c r="L10" s="125"/>
      <c r="M10" s="125"/>
      <c r="N10" s="125"/>
      <c r="O10" s="126"/>
      <c r="P10" s="126"/>
      <c r="Q10" s="120"/>
      <c r="R10" s="21"/>
      <c r="S10" s="18"/>
    </row>
    <row r="11" spans="1:29" ht="20.25" x14ac:dyDescent="0.25">
      <c r="A11" s="20"/>
      <c r="B11" s="20"/>
      <c r="D11" s="122" t="s">
        <v>13</v>
      </c>
      <c r="E11" s="122"/>
      <c r="F11" s="122"/>
      <c r="G11" s="122"/>
      <c r="H11" s="125"/>
      <c r="I11" s="125"/>
      <c r="J11" s="125"/>
      <c r="K11" s="125" t="s">
        <v>35</v>
      </c>
      <c r="L11" s="125"/>
      <c r="M11" s="125"/>
      <c r="N11" s="125"/>
      <c r="O11" s="126"/>
      <c r="P11" s="126"/>
      <c r="Q11" s="121"/>
      <c r="R11" s="19"/>
      <c r="S11" s="18"/>
    </row>
    <row r="12" spans="1:29" ht="33.75" customHeight="1" x14ac:dyDescent="0.25">
      <c r="A12" s="107" t="s">
        <v>11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7"/>
    </row>
    <row r="13" spans="1:29" ht="15" customHeight="1" x14ac:dyDescent="0.25">
      <c r="A13" s="107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</row>
    <row r="14" spans="1:29" ht="19.5" customHeight="1" thickBot="1" x14ac:dyDescent="0.35">
      <c r="A14" s="108"/>
      <c r="B14" s="108"/>
      <c r="C14" s="108"/>
      <c r="D14" s="108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8"/>
      <c r="P14" s="108"/>
      <c r="Q14" s="108"/>
      <c r="R14" s="108"/>
      <c r="S14" s="16"/>
    </row>
    <row r="15" spans="1:29" ht="56.25" customHeight="1" thickBot="1" x14ac:dyDescent="0.3">
      <c r="A15" s="76" t="s">
        <v>10</v>
      </c>
      <c r="B15" s="75" t="s">
        <v>9</v>
      </c>
      <c r="C15" s="110" t="s">
        <v>8</v>
      </c>
      <c r="D15" s="111"/>
      <c r="E15" s="72">
        <v>1</v>
      </c>
      <c r="F15" s="73">
        <v>2</v>
      </c>
      <c r="G15" s="73">
        <v>3</v>
      </c>
      <c r="H15" s="73">
        <v>4</v>
      </c>
      <c r="I15" s="73">
        <v>5</v>
      </c>
      <c r="J15" s="73">
        <v>6</v>
      </c>
      <c r="K15" s="73">
        <v>7</v>
      </c>
      <c r="L15" s="73">
        <v>8</v>
      </c>
      <c r="M15" s="73">
        <v>9</v>
      </c>
      <c r="N15" s="74">
        <v>10</v>
      </c>
      <c r="O15" s="112" t="s">
        <v>7</v>
      </c>
      <c r="P15" s="113"/>
      <c r="Q15" s="68" t="s">
        <v>6</v>
      </c>
      <c r="R15" s="69" t="s">
        <v>5</v>
      </c>
    </row>
    <row r="16" spans="1:29" ht="24" customHeight="1" x14ac:dyDescent="0.25">
      <c r="A16" s="90">
        <v>1</v>
      </c>
      <c r="B16" s="100" t="s">
        <v>38</v>
      </c>
      <c r="C16" s="100" t="s">
        <v>40</v>
      </c>
      <c r="D16" s="62" t="s">
        <v>4</v>
      </c>
      <c r="E16" s="71">
        <v>7.5</v>
      </c>
      <c r="F16" s="52">
        <v>7</v>
      </c>
      <c r="G16" s="49">
        <v>7.5</v>
      </c>
      <c r="H16" s="49">
        <v>7.5</v>
      </c>
      <c r="I16" s="52">
        <v>7</v>
      </c>
      <c r="J16" s="52">
        <v>7.5</v>
      </c>
      <c r="K16" s="52">
        <v>7.5</v>
      </c>
      <c r="L16" s="52">
        <v>7.5</v>
      </c>
      <c r="M16" s="52">
        <v>7</v>
      </c>
      <c r="N16" s="57">
        <v>7.5</v>
      </c>
      <c r="O16" s="103">
        <f t="shared" ref="O16:O27" si="0">SUM(E16:N16)</f>
        <v>73.5</v>
      </c>
      <c r="P16" s="104"/>
      <c r="Q16" s="114">
        <f>SUM(O16:O20)-MAX(O16:O20)-MIN(O16:O20)</f>
        <v>195.5</v>
      </c>
      <c r="R16" s="90">
        <v>1</v>
      </c>
    </row>
    <row r="17" spans="1:18" ht="23.25" x14ac:dyDescent="0.25">
      <c r="A17" s="91"/>
      <c r="B17" s="101"/>
      <c r="C17" s="101"/>
      <c r="D17" s="63" t="s">
        <v>3</v>
      </c>
      <c r="E17" s="61">
        <v>7.5</v>
      </c>
      <c r="F17" s="52">
        <v>7</v>
      </c>
      <c r="G17" s="52">
        <v>7</v>
      </c>
      <c r="H17" s="52">
        <v>7</v>
      </c>
      <c r="I17" s="52">
        <v>7</v>
      </c>
      <c r="J17" s="52">
        <v>7</v>
      </c>
      <c r="K17" s="52">
        <v>7</v>
      </c>
      <c r="L17" s="52">
        <v>7</v>
      </c>
      <c r="M17" s="52">
        <v>7.5</v>
      </c>
      <c r="N17" s="57">
        <v>7.5</v>
      </c>
      <c r="O17" s="93">
        <f t="shared" si="0"/>
        <v>71.5</v>
      </c>
      <c r="P17" s="94"/>
      <c r="Q17" s="115"/>
      <c r="R17" s="91"/>
    </row>
    <row r="18" spans="1:18" ht="23.25" x14ac:dyDescent="0.25">
      <c r="A18" s="91"/>
      <c r="B18" s="101"/>
      <c r="C18" s="101"/>
      <c r="D18" s="63" t="s">
        <v>2</v>
      </c>
      <c r="E18" s="61">
        <v>6</v>
      </c>
      <c r="F18" s="52">
        <v>6</v>
      </c>
      <c r="G18" s="52">
        <v>5.5</v>
      </c>
      <c r="H18" s="52">
        <v>6</v>
      </c>
      <c r="I18" s="52">
        <v>6</v>
      </c>
      <c r="J18" s="52">
        <v>6</v>
      </c>
      <c r="K18" s="52">
        <v>6.5</v>
      </c>
      <c r="L18" s="52">
        <v>6.5</v>
      </c>
      <c r="M18" s="52">
        <v>6.5</v>
      </c>
      <c r="N18" s="57">
        <v>7</v>
      </c>
      <c r="O18" s="93">
        <f t="shared" si="0"/>
        <v>62</v>
      </c>
      <c r="P18" s="94"/>
      <c r="Q18" s="115"/>
      <c r="R18" s="91"/>
    </row>
    <row r="19" spans="1:18" ht="23.25" x14ac:dyDescent="0.25">
      <c r="A19" s="91"/>
      <c r="B19" s="101"/>
      <c r="C19" s="101"/>
      <c r="D19" s="64" t="s">
        <v>1</v>
      </c>
      <c r="E19" s="39">
        <v>6</v>
      </c>
      <c r="F19" s="54">
        <v>6</v>
      </c>
      <c r="G19" s="2">
        <v>6</v>
      </c>
      <c r="H19" s="2">
        <v>7</v>
      </c>
      <c r="I19" s="54">
        <v>6.5</v>
      </c>
      <c r="J19" s="54">
        <v>6.5</v>
      </c>
      <c r="K19" s="54">
        <v>6</v>
      </c>
      <c r="L19" s="54">
        <v>6</v>
      </c>
      <c r="M19" s="54">
        <v>6</v>
      </c>
      <c r="N19" s="47">
        <v>6</v>
      </c>
      <c r="O19" s="93">
        <f t="shared" si="0"/>
        <v>62</v>
      </c>
      <c r="P19" s="94"/>
      <c r="Q19" s="115"/>
      <c r="R19" s="91"/>
    </row>
    <row r="20" spans="1:18" ht="23.25" x14ac:dyDescent="0.25">
      <c r="A20" s="91"/>
      <c r="B20" s="101"/>
      <c r="C20" s="101"/>
      <c r="D20" s="64" t="s">
        <v>0</v>
      </c>
      <c r="E20" s="39">
        <v>6</v>
      </c>
      <c r="F20" s="54">
        <v>5.5</v>
      </c>
      <c r="G20" s="2">
        <v>6</v>
      </c>
      <c r="H20" s="2">
        <v>5</v>
      </c>
      <c r="I20" s="54">
        <v>6</v>
      </c>
      <c r="J20" s="54">
        <v>5</v>
      </c>
      <c r="K20" s="54">
        <v>6</v>
      </c>
      <c r="L20" s="54">
        <v>6</v>
      </c>
      <c r="M20" s="54">
        <v>6</v>
      </c>
      <c r="N20" s="47">
        <v>7</v>
      </c>
      <c r="O20" s="117">
        <f>SUM(E20:N20)</f>
        <v>58.5</v>
      </c>
      <c r="P20" s="118"/>
      <c r="Q20" s="115"/>
      <c r="R20" s="91"/>
    </row>
    <row r="21" spans="1:18" ht="24" thickBot="1" x14ac:dyDescent="0.3">
      <c r="A21" s="92"/>
      <c r="B21" s="102"/>
      <c r="C21" s="102"/>
      <c r="D21" s="67" t="s">
        <v>32</v>
      </c>
      <c r="E21" s="39">
        <v>0</v>
      </c>
      <c r="F21" s="54">
        <v>0</v>
      </c>
      <c r="G21" s="2">
        <v>0</v>
      </c>
      <c r="H21" s="54">
        <v>0</v>
      </c>
      <c r="I21" s="2">
        <v>0</v>
      </c>
      <c r="J21" s="54">
        <v>0</v>
      </c>
      <c r="K21" s="2">
        <v>0</v>
      </c>
      <c r="L21" s="54">
        <v>0</v>
      </c>
      <c r="M21" s="2">
        <v>0</v>
      </c>
      <c r="N21" s="47">
        <v>0</v>
      </c>
      <c r="O21" s="105">
        <f t="shared" si="0"/>
        <v>0</v>
      </c>
      <c r="P21" s="106"/>
      <c r="Q21" s="116"/>
      <c r="R21" s="92"/>
    </row>
    <row r="22" spans="1:18" ht="23.25" x14ac:dyDescent="0.25">
      <c r="A22" s="90">
        <v>2</v>
      </c>
      <c r="B22" s="100" t="s">
        <v>33</v>
      </c>
      <c r="C22" s="100" t="s">
        <v>27</v>
      </c>
      <c r="D22" s="62" t="s">
        <v>4</v>
      </c>
      <c r="E22" s="31">
        <v>6</v>
      </c>
      <c r="F22" s="8">
        <v>6</v>
      </c>
      <c r="G22" s="9">
        <v>6</v>
      </c>
      <c r="H22" s="9">
        <v>6</v>
      </c>
      <c r="I22" s="8">
        <v>6</v>
      </c>
      <c r="J22" s="8">
        <v>6</v>
      </c>
      <c r="K22" s="8">
        <v>6</v>
      </c>
      <c r="L22" s="8">
        <v>6</v>
      </c>
      <c r="M22" s="7">
        <v>6</v>
      </c>
      <c r="N22" s="50">
        <v>6</v>
      </c>
      <c r="O22" s="103">
        <f t="shared" si="0"/>
        <v>60</v>
      </c>
      <c r="P22" s="104"/>
      <c r="Q22" s="97">
        <f>SUM(O22:O26)-MAX(O22:O26)-MIN(O22:O26)</f>
        <v>162</v>
      </c>
      <c r="R22" s="90">
        <v>2</v>
      </c>
    </row>
    <row r="23" spans="1:18" ht="23.25" x14ac:dyDescent="0.25">
      <c r="A23" s="91"/>
      <c r="B23" s="101"/>
      <c r="C23" s="101"/>
      <c r="D23" s="63" t="s">
        <v>3</v>
      </c>
      <c r="E23" s="61">
        <v>6.5</v>
      </c>
      <c r="F23" s="52">
        <v>6.5</v>
      </c>
      <c r="G23" s="52">
        <v>6.5</v>
      </c>
      <c r="H23" s="52">
        <v>6</v>
      </c>
      <c r="I23" s="52">
        <v>6.5</v>
      </c>
      <c r="J23" s="52">
        <v>6.5</v>
      </c>
      <c r="K23" s="52">
        <v>6</v>
      </c>
      <c r="L23" s="52">
        <v>6.5</v>
      </c>
      <c r="M23" s="52">
        <v>6.5</v>
      </c>
      <c r="N23" s="59">
        <v>7</v>
      </c>
      <c r="O23" s="93">
        <f>SUM(E23:N23)</f>
        <v>64.5</v>
      </c>
      <c r="P23" s="94"/>
      <c r="Q23" s="98"/>
      <c r="R23" s="91"/>
    </row>
    <row r="24" spans="1:18" ht="23.25" x14ac:dyDescent="0.25">
      <c r="A24" s="91"/>
      <c r="B24" s="101"/>
      <c r="C24" s="101"/>
      <c r="D24" s="63" t="s">
        <v>2</v>
      </c>
      <c r="E24" s="61">
        <v>5.5</v>
      </c>
      <c r="F24" s="52">
        <v>5</v>
      </c>
      <c r="G24" s="52">
        <v>5.5</v>
      </c>
      <c r="H24" s="52">
        <v>5</v>
      </c>
      <c r="I24" s="52">
        <v>5</v>
      </c>
      <c r="J24" s="52">
        <v>5.5</v>
      </c>
      <c r="K24" s="52">
        <v>5</v>
      </c>
      <c r="L24" s="52">
        <v>5.5</v>
      </c>
      <c r="M24" s="52">
        <v>5</v>
      </c>
      <c r="N24" s="59">
        <v>5.5</v>
      </c>
      <c r="O24" s="93">
        <f t="shared" si="0"/>
        <v>52.5</v>
      </c>
      <c r="P24" s="94"/>
      <c r="Q24" s="98"/>
      <c r="R24" s="91"/>
    </row>
    <row r="25" spans="1:18" ht="23.25" x14ac:dyDescent="0.25">
      <c r="A25" s="91"/>
      <c r="B25" s="101"/>
      <c r="C25" s="101"/>
      <c r="D25" s="64" t="s">
        <v>1</v>
      </c>
      <c r="E25" s="39">
        <v>5</v>
      </c>
      <c r="F25" s="54">
        <v>5</v>
      </c>
      <c r="G25" s="2">
        <v>5</v>
      </c>
      <c r="H25" s="54">
        <v>5</v>
      </c>
      <c r="I25" s="2">
        <v>5</v>
      </c>
      <c r="J25" s="54">
        <v>5</v>
      </c>
      <c r="K25" s="2">
        <v>5</v>
      </c>
      <c r="L25" s="54">
        <v>5</v>
      </c>
      <c r="M25" s="2">
        <v>4.5</v>
      </c>
      <c r="N25" s="53">
        <v>5</v>
      </c>
      <c r="O25" s="93">
        <f t="shared" si="0"/>
        <v>49.5</v>
      </c>
      <c r="P25" s="94"/>
      <c r="Q25" s="98"/>
      <c r="R25" s="91"/>
    </row>
    <row r="26" spans="1:18" ht="23.25" x14ac:dyDescent="0.25">
      <c r="A26" s="91"/>
      <c r="B26" s="101"/>
      <c r="C26" s="101"/>
      <c r="D26" s="64" t="s">
        <v>0</v>
      </c>
      <c r="E26" s="39">
        <v>5</v>
      </c>
      <c r="F26" s="54">
        <v>5</v>
      </c>
      <c r="G26" s="2">
        <v>5</v>
      </c>
      <c r="H26" s="54">
        <v>5</v>
      </c>
      <c r="I26" s="2">
        <v>5</v>
      </c>
      <c r="J26" s="54">
        <v>5</v>
      </c>
      <c r="K26" s="2">
        <v>5</v>
      </c>
      <c r="L26" s="54">
        <v>4.5</v>
      </c>
      <c r="M26" s="2">
        <v>5</v>
      </c>
      <c r="N26" s="53">
        <v>5</v>
      </c>
      <c r="O26" s="93">
        <f>SUM(E26:N26)</f>
        <v>49.5</v>
      </c>
      <c r="P26" s="94"/>
      <c r="Q26" s="98"/>
      <c r="R26" s="91"/>
    </row>
    <row r="27" spans="1:18" ht="24" thickBot="1" x14ac:dyDescent="0.3">
      <c r="A27" s="92"/>
      <c r="B27" s="102"/>
      <c r="C27" s="102"/>
      <c r="D27" s="65" t="s">
        <v>32</v>
      </c>
      <c r="E27" s="39">
        <v>0</v>
      </c>
      <c r="F27" s="54">
        <v>0</v>
      </c>
      <c r="G27" s="2">
        <v>0</v>
      </c>
      <c r="H27" s="2">
        <v>0</v>
      </c>
      <c r="I27" s="54">
        <v>0</v>
      </c>
      <c r="J27" s="54">
        <v>0</v>
      </c>
      <c r="K27" s="54">
        <v>0</v>
      </c>
      <c r="L27" s="54">
        <v>0</v>
      </c>
      <c r="M27" s="54">
        <v>0</v>
      </c>
      <c r="N27" s="53">
        <v>0</v>
      </c>
      <c r="O27" s="95">
        <f t="shared" si="0"/>
        <v>0</v>
      </c>
      <c r="P27" s="96"/>
      <c r="Q27" s="99"/>
      <c r="R27" s="92"/>
    </row>
  </sheetData>
  <mergeCells count="60">
    <mergeCell ref="A1:Q3"/>
    <mergeCell ref="R1:R7"/>
    <mergeCell ref="D4:G4"/>
    <mergeCell ref="A5:B5"/>
    <mergeCell ref="D5:G5"/>
    <mergeCell ref="H5:J5"/>
    <mergeCell ref="K5:N5"/>
    <mergeCell ref="O5:P5"/>
    <mergeCell ref="Q5:Q7"/>
    <mergeCell ref="A6:B6"/>
    <mergeCell ref="D6:G6"/>
    <mergeCell ref="H6:J6"/>
    <mergeCell ref="K6:N6"/>
    <mergeCell ref="O6:P7"/>
    <mergeCell ref="A7:B7"/>
    <mergeCell ref="D7:G7"/>
    <mergeCell ref="H7:J7"/>
    <mergeCell ref="K7:N7"/>
    <mergeCell ref="A8:B8"/>
    <mergeCell ref="D8:G8"/>
    <mergeCell ref="H8:J8"/>
    <mergeCell ref="K8:N8"/>
    <mergeCell ref="Q8:Q11"/>
    <mergeCell ref="A9:B9"/>
    <mergeCell ref="D9:G9"/>
    <mergeCell ref="H9:J9"/>
    <mergeCell ref="K9:N9"/>
    <mergeCell ref="O9:P9"/>
    <mergeCell ref="D10:G10"/>
    <mergeCell ref="H10:J10"/>
    <mergeCell ref="K10:N10"/>
    <mergeCell ref="O10:P11"/>
    <mergeCell ref="D11:G11"/>
    <mergeCell ref="H11:J11"/>
    <mergeCell ref="K11:N11"/>
    <mergeCell ref="A22:A27"/>
    <mergeCell ref="B22:B27"/>
    <mergeCell ref="C22:C27"/>
    <mergeCell ref="O22:P22"/>
    <mergeCell ref="A12:R14"/>
    <mergeCell ref="O15:P15"/>
    <mergeCell ref="A16:A21"/>
    <mergeCell ref="B16:B21"/>
    <mergeCell ref="C16:C21"/>
    <mergeCell ref="O16:P16"/>
    <mergeCell ref="Q16:Q21"/>
    <mergeCell ref="R16:R21"/>
    <mergeCell ref="O17:P17"/>
    <mergeCell ref="O18:P18"/>
    <mergeCell ref="C15:D15"/>
    <mergeCell ref="Q22:Q27"/>
    <mergeCell ref="O19:P19"/>
    <mergeCell ref="O20:P20"/>
    <mergeCell ref="O21:P21"/>
    <mergeCell ref="R22:R27"/>
    <mergeCell ref="O23:P23"/>
    <mergeCell ref="O24:P24"/>
    <mergeCell ref="O25:P25"/>
    <mergeCell ref="O26:P26"/>
    <mergeCell ref="O27:P27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C26"/>
  <sheetViews>
    <sheetView view="pageLayout" topLeftCell="D10" zoomScaleNormal="60" workbookViewId="0">
      <selection activeCell="R16" sqref="R16:R21"/>
    </sheetView>
  </sheetViews>
  <sheetFormatPr defaultRowHeight="15" x14ac:dyDescent="0.25"/>
  <cols>
    <col min="1" max="1" width="6.5703125" customWidth="1"/>
    <col min="2" max="2" width="26.7109375" customWidth="1"/>
    <col min="3" max="3" width="38.7109375" customWidth="1"/>
    <col min="10" max="10" width="11.7109375" customWidth="1"/>
    <col min="13" max="13" width="9.85546875" bestFit="1" customWidth="1"/>
    <col min="15" max="15" width="15.7109375" customWidth="1"/>
    <col min="17" max="17" width="20.5703125" customWidth="1"/>
    <col min="18" max="18" width="14.7109375" customWidth="1"/>
    <col min="19" max="19" width="9.42578125" customWidth="1"/>
  </cols>
  <sheetData>
    <row r="1" spans="1:29" ht="21" customHeight="1" x14ac:dyDescent="0.25">
      <c r="A1" s="127" t="s">
        <v>34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9"/>
      <c r="R1" s="136"/>
      <c r="S1" s="29"/>
      <c r="T1" s="28"/>
      <c r="U1" s="28"/>
      <c r="V1" s="28"/>
      <c r="W1" s="28"/>
      <c r="X1" s="28"/>
      <c r="Y1" s="28"/>
      <c r="Z1" s="28"/>
      <c r="AA1" s="28"/>
      <c r="AB1" s="28"/>
      <c r="AC1" s="28"/>
    </row>
    <row r="2" spans="1:29" ht="21" customHeight="1" x14ac:dyDescent="0.25">
      <c r="A2" s="130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2"/>
      <c r="R2" s="136"/>
      <c r="S2" s="29"/>
      <c r="T2" s="28"/>
      <c r="U2" s="28"/>
      <c r="V2" s="28"/>
      <c r="W2" s="28"/>
      <c r="X2" s="28"/>
      <c r="Y2" s="28"/>
      <c r="Z2" s="28"/>
      <c r="AA2" s="28"/>
      <c r="AB2" s="28"/>
      <c r="AC2" s="28"/>
    </row>
    <row r="3" spans="1:29" ht="24.75" customHeight="1" thickBot="1" x14ac:dyDescent="0.3">
      <c r="A3" s="133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5"/>
      <c r="R3" s="136"/>
      <c r="S3" s="29"/>
      <c r="T3" s="28"/>
      <c r="U3" s="28"/>
      <c r="V3" s="28"/>
      <c r="W3" s="28"/>
      <c r="X3" s="28"/>
      <c r="Y3" s="28"/>
      <c r="Z3" s="28"/>
      <c r="AA3" s="28"/>
      <c r="AB3" s="28"/>
      <c r="AC3" s="28"/>
    </row>
    <row r="4" spans="1:29" ht="32.25" customHeight="1" x14ac:dyDescent="0.25">
      <c r="A4" s="27"/>
      <c r="B4" s="27"/>
      <c r="D4" s="137" t="s">
        <v>25</v>
      </c>
      <c r="E4" s="137"/>
      <c r="F4" s="137"/>
      <c r="G4" s="137"/>
      <c r="H4" s="26"/>
      <c r="I4" s="20"/>
      <c r="J4" s="20"/>
      <c r="K4" s="20"/>
      <c r="L4" s="20"/>
      <c r="M4" s="20"/>
      <c r="N4" s="20"/>
      <c r="O4" s="20"/>
      <c r="P4" s="20"/>
      <c r="Q4" s="20"/>
      <c r="R4" s="136"/>
      <c r="S4" s="18"/>
    </row>
    <row r="5" spans="1:29" ht="24" customHeight="1" x14ac:dyDescent="0.25">
      <c r="A5" s="122"/>
      <c r="B5" s="122"/>
      <c r="C5" s="23"/>
      <c r="D5" s="122" t="s">
        <v>24</v>
      </c>
      <c r="E5" s="122"/>
      <c r="F5" s="122"/>
      <c r="G5" s="122"/>
      <c r="H5" s="123" t="s">
        <v>41</v>
      </c>
      <c r="I5" s="123"/>
      <c r="J5" s="123"/>
      <c r="K5" s="124" t="s">
        <v>12</v>
      </c>
      <c r="L5" s="124"/>
      <c r="M5" s="124"/>
      <c r="N5" s="124"/>
      <c r="O5" s="122" t="s">
        <v>23</v>
      </c>
      <c r="P5" s="122"/>
      <c r="Q5" s="138"/>
      <c r="R5" s="136"/>
      <c r="S5" s="25"/>
    </row>
    <row r="6" spans="1:29" ht="24" customHeight="1" x14ac:dyDescent="0.25">
      <c r="A6" s="122" t="s">
        <v>22</v>
      </c>
      <c r="B6" s="122"/>
      <c r="C6" s="23" t="s">
        <v>36</v>
      </c>
      <c r="D6" s="122" t="s">
        <v>21</v>
      </c>
      <c r="E6" s="122"/>
      <c r="F6" s="122"/>
      <c r="G6" s="122"/>
      <c r="H6" s="123" t="s">
        <v>43</v>
      </c>
      <c r="I6" s="123"/>
      <c r="J6" s="123"/>
      <c r="K6" s="124" t="s">
        <v>12</v>
      </c>
      <c r="L6" s="124"/>
      <c r="M6" s="124"/>
      <c r="N6" s="124"/>
      <c r="O6" s="140" t="s">
        <v>42</v>
      </c>
      <c r="P6" s="140"/>
      <c r="Q6" s="138"/>
      <c r="R6" s="136"/>
      <c r="S6" s="24"/>
    </row>
    <row r="7" spans="1:29" ht="38.25" customHeight="1" x14ac:dyDescent="0.25">
      <c r="A7" s="122" t="s">
        <v>20</v>
      </c>
      <c r="B7" s="122"/>
      <c r="C7" s="23" t="s">
        <v>37</v>
      </c>
      <c r="D7" s="122" t="s">
        <v>19</v>
      </c>
      <c r="E7" s="122"/>
      <c r="F7" s="122"/>
      <c r="G7" s="122"/>
      <c r="H7" s="123" t="s">
        <v>44</v>
      </c>
      <c r="I7" s="123"/>
      <c r="J7" s="123"/>
      <c r="K7" s="124" t="s">
        <v>12</v>
      </c>
      <c r="L7" s="124"/>
      <c r="M7" s="124"/>
      <c r="N7" s="124"/>
      <c r="O7" s="140"/>
      <c r="P7" s="140"/>
      <c r="Q7" s="139"/>
      <c r="R7" s="136"/>
      <c r="S7" s="18"/>
    </row>
    <row r="8" spans="1:29" ht="24" customHeight="1" x14ac:dyDescent="0.25">
      <c r="A8" s="122" t="s">
        <v>18</v>
      </c>
      <c r="B8" s="122"/>
      <c r="C8" s="43" t="s">
        <v>29</v>
      </c>
      <c r="D8" s="122" t="s">
        <v>17</v>
      </c>
      <c r="E8" s="122"/>
      <c r="F8" s="122"/>
      <c r="G8" s="122"/>
      <c r="H8" s="123" t="s">
        <v>45</v>
      </c>
      <c r="I8" s="123"/>
      <c r="J8" s="123"/>
      <c r="K8" s="124" t="s">
        <v>12</v>
      </c>
      <c r="L8" s="124"/>
      <c r="M8" s="124"/>
      <c r="N8" s="124"/>
      <c r="O8" s="20"/>
      <c r="P8" s="44"/>
      <c r="Q8" s="119"/>
      <c r="R8" s="19"/>
      <c r="S8" s="18"/>
    </row>
    <row r="9" spans="1:29" ht="24" customHeight="1" x14ac:dyDescent="0.25">
      <c r="A9" s="122" t="s">
        <v>16</v>
      </c>
      <c r="B9" s="122"/>
      <c r="C9" s="43" t="s">
        <v>73</v>
      </c>
      <c r="D9" s="122" t="s">
        <v>15</v>
      </c>
      <c r="E9" s="122"/>
      <c r="F9" s="122"/>
      <c r="G9" s="122"/>
      <c r="H9" s="123" t="s">
        <v>46</v>
      </c>
      <c r="I9" s="123"/>
      <c r="J9" s="123"/>
      <c r="K9" s="124" t="s">
        <v>12</v>
      </c>
      <c r="L9" s="124"/>
      <c r="M9" s="124"/>
      <c r="N9" s="124"/>
      <c r="O9" s="122" t="s">
        <v>14</v>
      </c>
      <c r="P9" s="122"/>
      <c r="Q9" s="120"/>
      <c r="R9" s="21"/>
      <c r="S9" s="18"/>
    </row>
    <row r="10" spans="1:29" ht="20.25" customHeight="1" x14ac:dyDescent="0.25">
      <c r="A10" s="20"/>
      <c r="B10" s="20"/>
      <c r="D10" s="122"/>
      <c r="E10" s="122"/>
      <c r="F10" s="122"/>
      <c r="G10" s="122"/>
      <c r="H10" s="125"/>
      <c r="I10" s="125"/>
      <c r="J10" s="125"/>
      <c r="K10" s="125"/>
      <c r="L10" s="125"/>
      <c r="M10" s="125"/>
      <c r="N10" s="125"/>
      <c r="O10" s="126"/>
      <c r="P10" s="126"/>
      <c r="Q10" s="120"/>
      <c r="R10" s="21"/>
      <c r="S10" s="18"/>
    </row>
    <row r="11" spans="1:29" ht="20.25" x14ac:dyDescent="0.25">
      <c r="A11" s="20"/>
      <c r="B11" s="20"/>
      <c r="D11" s="122" t="s">
        <v>13</v>
      </c>
      <c r="E11" s="122"/>
      <c r="F11" s="122"/>
      <c r="G11" s="122"/>
      <c r="H11" s="125"/>
      <c r="I11" s="125"/>
      <c r="J11" s="125"/>
      <c r="K11" s="125" t="s">
        <v>35</v>
      </c>
      <c r="L11" s="125"/>
      <c r="M11" s="125"/>
      <c r="N11" s="125"/>
      <c r="O11" s="126"/>
      <c r="P11" s="126"/>
      <c r="Q11" s="121"/>
      <c r="R11" s="19"/>
      <c r="S11" s="18"/>
    </row>
    <row r="12" spans="1:29" ht="33.75" customHeight="1" x14ac:dyDescent="0.25">
      <c r="A12" s="107" t="s">
        <v>11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7"/>
    </row>
    <row r="13" spans="1:29" ht="15" customHeight="1" x14ac:dyDescent="0.25">
      <c r="A13" s="107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</row>
    <row r="14" spans="1:29" ht="19.5" customHeight="1" thickBot="1" x14ac:dyDescent="0.35">
      <c r="A14" s="108"/>
      <c r="B14" s="108"/>
      <c r="C14" s="108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8"/>
      <c r="P14" s="108"/>
      <c r="Q14" s="108"/>
      <c r="R14" s="108"/>
      <c r="S14" s="16"/>
    </row>
    <row r="15" spans="1:29" ht="56.25" customHeight="1" thickBot="1" x14ac:dyDescent="0.3">
      <c r="A15" s="15" t="s">
        <v>10</v>
      </c>
      <c r="B15" s="14" t="s">
        <v>9</v>
      </c>
      <c r="C15" s="15" t="s">
        <v>8</v>
      </c>
      <c r="D15" s="13"/>
      <c r="E15" s="84">
        <v>1</v>
      </c>
      <c r="F15" s="85">
        <v>2</v>
      </c>
      <c r="G15" s="85">
        <v>3</v>
      </c>
      <c r="H15" s="85">
        <v>4</v>
      </c>
      <c r="I15" s="85">
        <v>5</v>
      </c>
      <c r="J15" s="85">
        <v>6</v>
      </c>
      <c r="K15" s="85">
        <v>7</v>
      </c>
      <c r="L15" s="85">
        <v>8</v>
      </c>
      <c r="M15" s="85">
        <v>9</v>
      </c>
      <c r="N15" s="86">
        <v>10</v>
      </c>
      <c r="O15" s="112" t="s">
        <v>7</v>
      </c>
      <c r="P15" s="113"/>
      <c r="Q15" s="68" t="s">
        <v>6</v>
      </c>
      <c r="R15" s="11" t="s">
        <v>5</v>
      </c>
    </row>
    <row r="16" spans="1:29" ht="24" customHeight="1" x14ac:dyDescent="0.25">
      <c r="A16" s="90">
        <v>75</v>
      </c>
      <c r="B16" s="100" t="s">
        <v>38</v>
      </c>
      <c r="C16" s="100" t="s">
        <v>37</v>
      </c>
      <c r="D16" s="62" t="s">
        <v>4</v>
      </c>
      <c r="E16" s="10">
        <v>7.5</v>
      </c>
      <c r="F16" s="8">
        <v>7.5</v>
      </c>
      <c r="G16" s="9">
        <v>7.5</v>
      </c>
      <c r="H16" s="9">
        <v>7.5</v>
      </c>
      <c r="I16" s="8">
        <v>7</v>
      </c>
      <c r="J16" s="8">
        <v>7</v>
      </c>
      <c r="K16" s="8">
        <v>7.5</v>
      </c>
      <c r="L16" s="8">
        <v>7.5</v>
      </c>
      <c r="M16" s="8">
        <v>7.5</v>
      </c>
      <c r="N16" s="45">
        <v>7.5</v>
      </c>
      <c r="O16" s="103">
        <f t="shared" ref="O16:O21" si="0">SUM(E16:N16)</f>
        <v>74</v>
      </c>
      <c r="P16" s="104"/>
      <c r="Q16" s="114">
        <f>SUM(O16:O20)-MAX(O16:O20)-MIN(O16:O20)-O21</f>
        <v>191</v>
      </c>
      <c r="R16" s="90">
        <v>1</v>
      </c>
    </row>
    <row r="17" spans="1:18" ht="24" customHeight="1" x14ac:dyDescent="0.25">
      <c r="A17" s="91"/>
      <c r="B17" s="101"/>
      <c r="C17" s="101"/>
      <c r="D17" s="63" t="s">
        <v>3</v>
      </c>
      <c r="E17" s="46">
        <v>7.5</v>
      </c>
      <c r="F17" s="54">
        <v>7.5</v>
      </c>
      <c r="G17" s="54">
        <v>7.5</v>
      </c>
      <c r="H17" s="54">
        <v>7</v>
      </c>
      <c r="I17" s="54">
        <v>7</v>
      </c>
      <c r="J17" s="54">
        <v>7</v>
      </c>
      <c r="K17" s="54">
        <v>7</v>
      </c>
      <c r="L17" s="54">
        <v>7</v>
      </c>
      <c r="M17" s="54">
        <v>7</v>
      </c>
      <c r="N17" s="47">
        <v>7.5</v>
      </c>
      <c r="O17" s="93">
        <f t="shared" si="0"/>
        <v>72</v>
      </c>
      <c r="P17" s="94"/>
      <c r="Q17" s="115"/>
      <c r="R17" s="91"/>
    </row>
    <row r="18" spans="1:18" ht="24" customHeight="1" x14ac:dyDescent="0.25">
      <c r="A18" s="91"/>
      <c r="B18" s="101"/>
      <c r="C18" s="101"/>
      <c r="D18" s="63" t="s">
        <v>2</v>
      </c>
      <c r="E18" s="46">
        <v>6</v>
      </c>
      <c r="F18" s="54">
        <v>6</v>
      </c>
      <c r="G18" s="54">
        <v>6</v>
      </c>
      <c r="H18" s="54">
        <v>6</v>
      </c>
      <c r="I18" s="54">
        <v>6</v>
      </c>
      <c r="J18" s="54">
        <v>6</v>
      </c>
      <c r="K18" s="54">
        <v>6</v>
      </c>
      <c r="L18" s="54">
        <v>6</v>
      </c>
      <c r="M18" s="54">
        <v>6</v>
      </c>
      <c r="N18" s="47">
        <v>6</v>
      </c>
      <c r="O18" s="93">
        <f t="shared" si="0"/>
        <v>60</v>
      </c>
      <c r="P18" s="94"/>
      <c r="Q18" s="115"/>
      <c r="R18" s="91"/>
    </row>
    <row r="19" spans="1:18" ht="24" customHeight="1" x14ac:dyDescent="0.25">
      <c r="A19" s="91"/>
      <c r="B19" s="101"/>
      <c r="C19" s="101"/>
      <c r="D19" s="64" t="s">
        <v>1</v>
      </c>
      <c r="E19" s="4">
        <v>6</v>
      </c>
      <c r="F19" s="54">
        <v>6</v>
      </c>
      <c r="G19" s="2">
        <v>5.5</v>
      </c>
      <c r="H19" s="2">
        <v>5.5</v>
      </c>
      <c r="I19" s="54">
        <v>6</v>
      </c>
      <c r="J19" s="54">
        <v>6</v>
      </c>
      <c r="K19" s="54">
        <v>6</v>
      </c>
      <c r="L19" s="54">
        <v>6</v>
      </c>
      <c r="M19" s="54">
        <v>6</v>
      </c>
      <c r="N19" s="47">
        <v>6</v>
      </c>
      <c r="O19" s="93">
        <f t="shared" si="0"/>
        <v>59</v>
      </c>
      <c r="P19" s="94"/>
      <c r="Q19" s="115"/>
      <c r="R19" s="91"/>
    </row>
    <row r="20" spans="1:18" ht="24" customHeight="1" x14ac:dyDescent="0.25">
      <c r="A20" s="91"/>
      <c r="B20" s="101"/>
      <c r="C20" s="101"/>
      <c r="D20" s="64" t="s">
        <v>0</v>
      </c>
      <c r="E20" s="4">
        <v>5</v>
      </c>
      <c r="F20" s="54">
        <v>5</v>
      </c>
      <c r="G20" s="2">
        <v>5.5</v>
      </c>
      <c r="H20" s="2">
        <v>6</v>
      </c>
      <c r="I20" s="54">
        <v>6</v>
      </c>
      <c r="J20" s="54">
        <v>6</v>
      </c>
      <c r="K20" s="54">
        <v>6</v>
      </c>
      <c r="L20" s="54">
        <v>6</v>
      </c>
      <c r="M20" s="54">
        <v>6</v>
      </c>
      <c r="N20" s="47">
        <v>6</v>
      </c>
      <c r="O20" s="117">
        <f>SUM(E20:N20)</f>
        <v>57.5</v>
      </c>
      <c r="P20" s="118"/>
      <c r="Q20" s="115"/>
      <c r="R20" s="91"/>
    </row>
    <row r="21" spans="1:18" ht="24" customHeight="1" thickBot="1" x14ac:dyDescent="0.3">
      <c r="A21" s="92"/>
      <c r="B21" s="102"/>
      <c r="C21" s="102"/>
      <c r="D21" s="65" t="s">
        <v>32</v>
      </c>
      <c r="E21" s="77">
        <v>0</v>
      </c>
      <c r="F21" s="78">
        <v>0</v>
      </c>
      <c r="G21" s="79">
        <v>0</v>
      </c>
      <c r="H21" s="78">
        <v>0</v>
      </c>
      <c r="I21" s="79">
        <v>0</v>
      </c>
      <c r="J21" s="78">
        <v>0</v>
      </c>
      <c r="K21" s="79">
        <v>0</v>
      </c>
      <c r="L21" s="78">
        <v>0</v>
      </c>
      <c r="M21" s="79">
        <v>0</v>
      </c>
      <c r="N21" s="60">
        <v>0</v>
      </c>
      <c r="O21" s="95">
        <f t="shared" si="0"/>
        <v>0</v>
      </c>
      <c r="P21" s="96"/>
      <c r="Q21" s="116"/>
      <c r="R21" s="92"/>
    </row>
    <row r="25" spans="1:18" ht="15.75" thickBot="1" x14ac:dyDescent="0.3"/>
    <row r="26" spans="1:18" ht="15.75" thickBot="1" x14ac:dyDescent="0.3">
      <c r="F26" s="87"/>
    </row>
  </sheetData>
  <mergeCells count="48">
    <mergeCell ref="A1:Q3"/>
    <mergeCell ref="R1:R7"/>
    <mergeCell ref="D4:G4"/>
    <mergeCell ref="A5:B5"/>
    <mergeCell ref="D5:G5"/>
    <mergeCell ref="H5:J5"/>
    <mergeCell ref="K5:N5"/>
    <mergeCell ref="O5:P5"/>
    <mergeCell ref="Q5:Q7"/>
    <mergeCell ref="A6:B6"/>
    <mergeCell ref="D6:G6"/>
    <mergeCell ref="H6:J6"/>
    <mergeCell ref="K6:N6"/>
    <mergeCell ref="O6:P7"/>
    <mergeCell ref="A7:B7"/>
    <mergeCell ref="D7:G7"/>
    <mergeCell ref="H7:J7"/>
    <mergeCell ref="K7:N7"/>
    <mergeCell ref="A8:B8"/>
    <mergeCell ref="D8:G8"/>
    <mergeCell ref="H8:J8"/>
    <mergeCell ref="K8:N8"/>
    <mergeCell ref="Q8:Q11"/>
    <mergeCell ref="A9:B9"/>
    <mergeCell ref="D9:G9"/>
    <mergeCell ref="H9:J9"/>
    <mergeCell ref="K9:N9"/>
    <mergeCell ref="O9:P9"/>
    <mergeCell ref="D10:G10"/>
    <mergeCell ref="H10:J10"/>
    <mergeCell ref="K10:N10"/>
    <mergeCell ref="O10:P11"/>
    <mergeCell ref="D11:G11"/>
    <mergeCell ref="H11:J11"/>
    <mergeCell ref="K11:N11"/>
    <mergeCell ref="O19:P19"/>
    <mergeCell ref="O20:P20"/>
    <mergeCell ref="O21:P21"/>
    <mergeCell ref="A12:R14"/>
    <mergeCell ref="O15:P15"/>
    <mergeCell ref="A16:A21"/>
    <mergeCell ref="B16:B21"/>
    <mergeCell ref="C16:C21"/>
    <mergeCell ref="O16:P16"/>
    <mergeCell ref="Q16:Q21"/>
    <mergeCell ref="R16:R21"/>
    <mergeCell ref="O17:P17"/>
    <mergeCell ref="O18:P18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C27"/>
  <sheetViews>
    <sheetView topLeftCell="A7" zoomScale="60" zoomScaleNormal="60" workbookViewId="0">
      <selection activeCell="Z26" sqref="Z26"/>
    </sheetView>
  </sheetViews>
  <sheetFormatPr defaultRowHeight="15" x14ac:dyDescent="0.25"/>
  <cols>
    <col min="1" max="1" width="6.5703125" customWidth="1"/>
    <col min="2" max="2" width="26.7109375" customWidth="1"/>
    <col min="3" max="3" width="30.5703125" customWidth="1"/>
    <col min="10" max="10" width="11.7109375" customWidth="1"/>
    <col min="13" max="13" width="9.85546875" bestFit="1" customWidth="1"/>
    <col min="15" max="15" width="15.7109375" customWidth="1"/>
    <col min="17" max="17" width="20.5703125" customWidth="1"/>
    <col min="18" max="18" width="14.7109375" customWidth="1"/>
    <col min="19" max="19" width="9.42578125" customWidth="1"/>
  </cols>
  <sheetData>
    <row r="1" spans="1:29" ht="21" customHeight="1" x14ac:dyDescent="0.25">
      <c r="A1" s="127" t="s">
        <v>26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9"/>
      <c r="R1" s="136"/>
      <c r="S1" s="29"/>
      <c r="T1" s="28"/>
      <c r="U1" s="28"/>
      <c r="V1" s="28"/>
      <c r="W1" s="28"/>
      <c r="X1" s="28"/>
      <c r="Y1" s="28"/>
      <c r="Z1" s="28"/>
      <c r="AA1" s="28"/>
      <c r="AB1" s="28"/>
      <c r="AC1" s="28"/>
    </row>
    <row r="2" spans="1:29" ht="21" customHeight="1" x14ac:dyDescent="0.25">
      <c r="A2" s="130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2"/>
      <c r="R2" s="136"/>
      <c r="S2" s="29"/>
      <c r="T2" s="28"/>
      <c r="U2" s="28"/>
      <c r="V2" s="28"/>
      <c r="W2" s="28"/>
      <c r="X2" s="28"/>
      <c r="Y2" s="28"/>
      <c r="Z2" s="28"/>
      <c r="AA2" s="28"/>
      <c r="AB2" s="28"/>
      <c r="AC2" s="28"/>
    </row>
    <row r="3" spans="1:29" ht="24.75" customHeight="1" thickBot="1" x14ac:dyDescent="0.3">
      <c r="A3" s="133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5"/>
      <c r="R3" s="136"/>
      <c r="S3" s="29"/>
      <c r="T3" s="28"/>
      <c r="U3" s="28"/>
      <c r="V3" s="28"/>
      <c r="W3" s="28"/>
      <c r="X3" s="28"/>
      <c r="Y3" s="28"/>
      <c r="Z3" s="28"/>
      <c r="AA3" s="28"/>
      <c r="AB3" s="28"/>
      <c r="AC3" s="28"/>
    </row>
    <row r="4" spans="1:29" ht="32.25" customHeight="1" x14ac:dyDescent="0.25">
      <c r="A4" s="27"/>
      <c r="B4" s="27"/>
      <c r="D4" s="137" t="s">
        <v>25</v>
      </c>
      <c r="E4" s="137"/>
      <c r="F4" s="137"/>
      <c r="G4" s="137"/>
      <c r="H4" s="26"/>
      <c r="I4" s="20"/>
      <c r="J4" s="20"/>
      <c r="K4" s="20"/>
      <c r="L4" s="20"/>
      <c r="M4" s="20"/>
      <c r="N4" s="20"/>
      <c r="O4" s="20"/>
      <c r="P4" s="20"/>
      <c r="Q4" s="20"/>
      <c r="R4" s="136"/>
      <c r="S4" s="18"/>
    </row>
    <row r="5" spans="1:29" ht="24" customHeight="1" x14ac:dyDescent="0.25">
      <c r="A5" s="122"/>
      <c r="B5" s="122"/>
      <c r="C5" s="23"/>
      <c r="D5" s="122" t="s">
        <v>24</v>
      </c>
      <c r="E5" s="122"/>
      <c r="F5" s="122"/>
      <c r="G5" s="122"/>
      <c r="H5" s="123" t="s">
        <v>41</v>
      </c>
      <c r="I5" s="123"/>
      <c r="J5" s="123"/>
      <c r="K5" s="124" t="s">
        <v>12</v>
      </c>
      <c r="L5" s="124"/>
      <c r="M5" s="124"/>
      <c r="N5" s="124"/>
      <c r="O5" s="122" t="s">
        <v>23</v>
      </c>
      <c r="P5" s="122"/>
      <c r="Q5" s="138"/>
      <c r="R5" s="136"/>
      <c r="S5" s="25"/>
    </row>
    <row r="6" spans="1:29" ht="24" customHeight="1" x14ac:dyDescent="0.25">
      <c r="A6" s="122" t="s">
        <v>22</v>
      </c>
      <c r="B6" s="122"/>
      <c r="C6" s="23" t="s">
        <v>78</v>
      </c>
      <c r="D6" s="122" t="s">
        <v>21</v>
      </c>
      <c r="E6" s="122"/>
      <c r="F6" s="122"/>
      <c r="G6" s="122"/>
      <c r="H6" s="123" t="s">
        <v>43</v>
      </c>
      <c r="I6" s="123"/>
      <c r="J6" s="123"/>
      <c r="K6" s="124" t="s">
        <v>12</v>
      </c>
      <c r="L6" s="124"/>
      <c r="M6" s="124"/>
      <c r="N6" s="124"/>
      <c r="O6" s="140" t="s">
        <v>41</v>
      </c>
      <c r="P6" s="140"/>
      <c r="Q6" s="138"/>
      <c r="R6" s="136"/>
      <c r="S6" s="24"/>
    </row>
    <row r="7" spans="1:29" ht="24" customHeight="1" x14ac:dyDescent="0.25">
      <c r="A7" s="122" t="s">
        <v>20</v>
      </c>
      <c r="B7" s="122"/>
      <c r="C7" s="23" t="s">
        <v>40</v>
      </c>
      <c r="D7" s="122" t="s">
        <v>19</v>
      </c>
      <c r="E7" s="122"/>
      <c r="F7" s="122"/>
      <c r="G7" s="122"/>
      <c r="H7" s="123" t="s">
        <v>44</v>
      </c>
      <c r="I7" s="123"/>
      <c r="J7" s="123"/>
      <c r="K7" s="124" t="s">
        <v>12</v>
      </c>
      <c r="L7" s="124"/>
      <c r="M7" s="124"/>
      <c r="N7" s="124"/>
      <c r="O7" s="140"/>
      <c r="P7" s="140"/>
      <c r="Q7" s="139"/>
      <c r="R7" s="136"/>
      <c r="S7" s="18"/>
    </row>
    <row r="8" spans="1:29" ht="24" customHeight="1" x14ac:dyDescent="0.25">
      <c r="A8" s="122" t="s">
        <v>18</v>
      </c>
      <c r="B8" s="122"/>
      <c r="C8" s="43" t="s">
        <v>57</v>
      </c>
      <c r="D8" s="122" t="s">
        <v>17</v>
      </c>
      <c r="E8" s="122"/>
      <c r="F8" s="122"/>
      <c r="G8" s="122"/>
      <c r="H8" s="123" t="s">
        <v>45</v>
      </c>
      <c r="I8" s="123"/>
      <c r="J8" s="123"/>
      <c r="K8" s="124" t="s">
        <v>12</v>
      </c>
      <c r="L8" s="124"/>
      <c r="M8" s="124"/>
      <c r="N8" s="124"/>
      <c r="O8" s="20"/>
      <c r="P8" s="22"/>
      <c r="Q8" s="119"/>
      <c r="R8" s="19"/>
      <c r="S8" s="18"/>
    </row>
    <row r="9" spans="1:29" ht="24" customHeight="1" x14ac:dyDescent="0.25">
      <c r="A9" s="122" t="s">
        <v>16</v>
      </c>
      <c r="B9" s="122"/>
      <c r="C9" s="43" t="s">
        <v>30</v>
      </c>
      <c r="D9" s="122" t="s">
        <v>15</v>
      </c>
      <c r="E9" s="122"/>
      <c r="F9" s="122"/>
      <c r="G9" s="122"/>
      <c r="H9" s="123" t="s">
        <v>46</v>
      </c>
      <c r="I9" s="123"/>
      <c r="J9" s="123"/>
      <c r="K9" s="124" t="s">
        <v>12</v>
      </c>
      <c r="L9" s="124"/>
      <c r="M9" s="124"/>
      <c r="N9" s="124"/>
      <c r="O9" s="122" t="s">
        <v>14</v>
      </c>
      <c r="P9" s="122"/>
      <c r="Q9" s="120"/>
      <c r="R9" s="21"/>
      <c r="S9" s="18"/>
    </row>
    <row r="10" spans="1:29" ht="20.25" customHeight="1" x14ac:dyDescent="0.25">
      <c r="A10" s="20"/>
      <c r="B10" s="20"/>
      <c r="D10" s="122"/>
      <c r="E10" s="122"/>
      <c r="F10" s="122"/>
      <c r="G10" s="122"/>
      <c r="H10" s="125"/>
      <c r="I10" s="125"/>
      <c r="J10" s="125"/>
      <c r="K10" s="125"/>
      <c r="L10" s="125"/>
      <c r="M10" s="125"/>
      <c r="N10" s="125"/>
      <c r="O10" s="126"/>
      <c r="P10" s="126"/>
      <c r="Q10" s="120"/>
      <c r="R10" s="21"/>
      <c r="S10" s="18"/>
    </row>
    <row r="11" spans="1:29" ht="20.25" x14ac:dyDescent="0.25">
      <c r="A11" s="20"/>
      <c r="B11" s="20"/>
      <c r="D11" s="122" t="s">
        <v>13</v>
      </c>
      <c r="E11" s="122"/>
      <c r="F11" s="122"/>
      <c r="G11" s="122"/>
      <c r="H11" s="125"/>
      <c r="I11" s="125"/>
      <c r="J11" s="125"/>
      <c r="K11" s="125"/>
      <c r="L11" s="125"/>
      <c r="M11" s="125"/>
      <c r="N11" s="125"/>
      <c r="O11" s="126"/>
      <c r="P11" s="126"/>
      <c r="Q11" s="121"/>
      <c r="R11" s="19"/>
      <c r="S11" s="18"/>
    </row>
    <row r="12" spans="1:29" ht="33.75" customHeight="1" x14ac:dyDescent="0.25">
      <c r="A12" s="107" t="s">
        <v>11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7"/>
    </row>
    <row r="13" spans="1:29" ht="15" customHeight="1" x14ac:dyDescent="0.25">
      <c r="A13" s="107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</row>
    <row r="14" spans="1:29" ht="19.5" customHeight="1" thickBot="1" x14ac:dyDescent="0.35">
      <c r="A14" s="108"/>
      <c r="B14" s="108"/>
      <c r="C14" s="108"/>
      <c r="D14" s="108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8"/>
      <c r="P14" s="108"/>
      <c r="Q14" s="108"/>
      <c r="R14" s="108"/>
      <c r="S14" s="16"/>
    </row>
    <row r="15" spans="1:29" ht="56.25" customHeight="1" thickBot="1" x14ac:dyDescent="0.3">
      <c r="A15" s="76" t="s">
        <v>10</v>
      </c>
      <c r="B15" s="75" t="s">
        <v>9</v>
      </c>
      <c r="C15" s="14" t="s">
        <v>8</v>
      </c>
      <c r="D15" s="70"/>
      <c r="E15" s="72">
        <v>1</v>
      </c>
      <c r="F15" s="73">
        <v>2</v>
      </c>
      <c r="G15" s="73">
        <v>3</v>
      </c>
      <c r="H15" s="73">
        <v>4</v>
      </c>
      <c r="I15" s="73">
        <v>5</v>
      </c>
      <c r="J15" s="73">
        <v>6</v>
      </c>
      <c r="K15" s="73">
        <v>7</v>
      </c>
      <c r="L15" s="73">
        <v>8</v>
      </c>
      <c r="M15" s="73">
        <v>9</v>
      </c>
      <c r="N15" s="74">
        <v>10</v>
      </c>
      <c r="O15" s="112" t="s">
        <v>7</v>
      </c>
      <c r="P15" s="113"/>
      <c r="Q15" s="12" t="s">
        <v>6</v>
      </c>
      <c r="R15" s="11" t="s">
        <v>5</v>
      </c>
    </row>
    <row r="16" spans="1:29" ht="24" customHeight="1" x14ac:dyDescent="0.25">
      <c r="A16" s="90">
        <v>1</v>
      </c>
      <c r="B16" s="100" t="s">
        <v>38</v>
      </c>
      <c r="C16" s="155" t="s">
        <v>37</v>
      </c>
      <c r="D16" s="62" t="s">
        <v>4</v>
      </c>
      <c r="E16" s="71">
        <v>8</v>
      </c>
      <c r="F16" s="52">
        <v>8</v>
      </c>
      <c r="G16" s="49">
        <v>8</v>
      </c>
      <c r="H16" s="49">
        <v>8</v>
      </c>
      <c r="I16" s="52">
        <v>8</v>
      </c>
      <c r="J16" s="52">
        <v>8</v>
      </c>
      <c r="K16" s="52">
        <v>8</v>
      </c>
      <c r="L16" s="52">
        <v>8.5</v>
      </c>
      <c r="M16" s="52">
        <v>8</v>
      </c>
      <c r="N16" s="57">
        <v>8.5</v>
      </c>
      <c r="O16" s="103">
        <f t="shared" ref="O16:O27" si="0">SUM(E16:N16)</f>
        <v>81</v>
      </c>
      <c r="P16" s="104"/>
      <c r="Q16" s="97">
        <v>205</v>
      </c>
      <c r="R16" s="150">
        <v>1</v>
      </c>
    </row>
    <row r="17" spans="1:22" ht="24" customHeight="1" x14ac:dyDescent="0.25">
      <c r="A17" s="91"/>
      <c r="B17" s="101"/>
      <c r="C17" s="156"/>
      <c r="D17" s="63" t="s">
        <v>3</v>
      </c>
      <c r="E17" s="61">
        <v>7</v>
      </c>
      <c r="F17" s="6">
        <v>7</v>
      </c>
      <c r="G17" s="6">
        <v>7.5</v>
      </c>
      <c r="H17" s="6">
        <v>7.5</v>
      </c>
      <c r="I17" s="6">
        <v>7.5</v>
      </c>
      <c r="J17" s="6">
        <v>7</v>
      </c>
      <c r="K17" s="6">
        <v>7</v>
      </c>
      <c r="L17" s="6">
        <v>8</v>
      </c>
      <c r="M17" s="6">
        <v>7.5</v>
      </c>
      <c r="N17" s="5">
        <v>8</v>
      </c>
      <c r="O17" s="93">
        <f t="shared" si="0"/>
        <v>74</v>
      </c>
      <c r="P17" s="94"/>
      <c r="Q17" s="98"/>
      <c r="R17" s="151"/>
    </row>
    <row r="18" spans="1:22" ht="24" customHeight="1" x14ac:dyDescent="0.3">
      <c r="A18" s="91"/>
      <c r="B18" s="101"/>
      <c r="C18" s="156"/>
      <c r="D18" s="63" t="s">
        <v>2</v>
      </c>
      <c r="E18" s="61">
        <v>5.5</v>
      </c>
      <c r="F18" s="6">
        <v>6</v>
      </c>
      <c r="G18" s="6">
        <v>6</v>
      </c>
      <c r="H18" s="6">
        <v>6.5</v>
      </c>
      <c r="I18" s="6">
        <v>6</v>
      </c>
      <c r="J18" s="6">
        <v>6.5</v>
      </c>
      <c r="K18" s="6">
        <v>7</v>
      </c>
      <c r="L18" s="6">
        <v>7</v>
      </c>
      <c r="M18" s="6">
        <v>7</v>
      </c>
      <c r="N18" s="5">
        <v>7</v>
      </c>
      <c r="O18" s="93">
        <f t="shared" si="0"/>
        <v>64.5</v>
      </c>
      <c r="P18" s="94"/>
      <c r="Q18" s="98"/>
      <c r="R18" s="151"/>
      <c r="V18" s="88" t="s">
        <v>74</v>
      </c>
    </row>
    <row r="19" spans="1:22" ht="24" customHeight="1" x14ac:dyDescent="0.3">
      <c r="A19" s="91"/>
      <c r="B19" s="101"/>
      <c r="C19" s="156"/>
      <c r="D19" s="64" t="s">
        <v>1</v>
      </c>
      <c r="E19" s="39">
        <v>5.5</v>
      </c>
      <c r="F19" s="3">
        <v>6</v>
      </c>
      <c r="G19" s="2">
        <v>6</v>
      </c>
      <c r="H19" s="2">
        <v>7</v>
      </c>
      <c r="I19" s="3">
        <v>7</v>
      </c>
      <c r="J19" s="3">
        <v>7</v>
      </c>
      <c r="K19" s="3">
        <v>6</v>
      </c>
      <c r="L19" s="3">
        <v>7</v>
      </c>
      <c r="M19" s="3">
        <v>7</v>
      </c>
      <c r="N19" s="1">
        <v>7</v>
      </c>
      <c r="O19" s="93">
        <f t="shared" si="0"/>
        <v>65.5</v>
      </c>
      <c r="P19" s="94"/>
      <c r="Q19" s="98"/>
      <c r="R19" s="151"/>
      <c r="V19" s="88" t="s">
        <v>75</v>
      </c>
    </row>
    <row r="20" spans="1:22" ht="24" customHeight="1" x14ac:dyDescent="0.3">
      <c r="A20" s="91"/>
      <c r="B20" s="101"/>
      <c r="C20" s="156"/>
      <c r="D20" s="64" t="s">
        <v>0</v>
      </c>
      <c r="E20" s="39">
        <v>6</v>
      </c>
      <c r="F20" s="32">
        <v>6</v>
      </c>
      <c r="G20" s="2">
        <v>6.5</v>
      </c>
      <c r="H20" s="2">
        <v>7</v>
      </c>
      <c r="I20" s="32">
        <v>7</v>
      </c>
      <c r="J20" s="32">
        <v>6</v>
      </c>
      <c r="K20" s="32">
        <v>7</v>
      </c>
      <c r="L20" s="32">
        <v>7</v>
      </c>
      <c r="M20" s="32">
        <v>6</v>
      </c>
      <c r="N20" s="33">
        <v>7</v>
      </c>
      <c r="O20" s="117">
        <f>SUM(E20:N20)</f>
        <v>65.5</v>
      </c>
      <c r="P20" s="118"/>
      <c r="Q20" s="98"/>
      <c r="R20" s="151"/>
      <c r="V20" s="88" t="s">
        <v>76</v>
      </c>
    </row>
    <row r="21" spans="1:22" ht="24" customHeight="1" thickBot="1" x14ac:dyDescent="0.35">
      <c r="A21" s="92"/>
      <c r="B21" s="102"/>
      <c r="C21" s="156"/>
      <c r="D21" s="67" t="s">
        <v>32</v>
      </c>
      <c r="E21" s="39">
        <v>0</v>
      </c>
      <c r="F21" s="3">
        <v>0</v>
      </c>
      <c r="G21" s="2">
        <v>0</v>
      </c>
      <c r="H21" s="3">
        <v>0</v>
      </c>
      <c r="I21" s="2">
        <v>0</v>
      </c>
      <c r="J21" s="3">
        <v>0</v>
      </c>
      <c r="K21" s="2">
        <v>0</v>
      </c>
      <c r="L21" s="3">
        <v>0</v>
      </c>
      <c r="M21" s="2">
        <v>0</v>
      </c>
      <c r="N21" s="1">
        <v>0</v>
      </c>
      <c r="O21" s="93">
        <f t="shared" si="0"/>
        <v>0</v>
      </c>
      <c r="P21" s="94"/>
      <c r="Q21" s="98"/>
      <c r="R21" s="151"/>
      <c r="V21" s="89" t="s">
        <v>77</v>
      </c>
    </row>
    <row r="22" spans="1:22" ht="24" customHeight="1" x14ac:dyDescent="0.25">
      <c r="A22" s="90">
        <v>2</v>
      </c>
      <c r="B22" s="100" t="s">
        <v>53</v>
      </c>
      <c r="C22" s="100" t="s">
        <v>54</v>
      </c>
      <c r="D22" s="80" t="s">
        <v>4</v>
      </c>
      <c r="E22" s="10">
        <v>6</v>
      </c>
      <c r="F22" s="8">
        <v>6</v>
      </c>
      <c r="G22" s="9">
        <v>6</v>
      </c>
      <c r="H22" s="9">
        <v>6</v>
      </c>
      <c r="I22" s="8">
        <v>6</v>
      </c>
      <c r="J22" s="8">
        <v>6</v>
      </c>
      <c r="K22" s="8">
        <v>6</v>
      </c>
      <c r="L22" s="8">
        <v>6</v>
      </c>
      <c r="M22" s="7">
        <v>6</v>
      </c>
      <c r="N22" s="45">
        <v>6.5</v>
      </c>
      <c r="O22" s="103">
        <f t="shared" si="0"/>
        <v>60.5</v>
      </c>
      <c r="P22" s="104"/>
      <c r="Q22" s="114">
        <f>SUM(O22:O26)-MAX(O22:O26)-MIN(O22:O26)-O27</f>
        <v>168.5</v>
      </c>
      <c r="R22" s="90">
        <v>2</v>
      </c>
    </row>
    <row r="23" spans="1:22" ht="23.25" x14ac:dyDescent="0.25">
      <c r="A23" s="91"/>
      <c r="B23" s="101"/>
      <c r="C23" s="101"/>
      <c r="D23" s="81" t="s">
        <v>3</v>
      </c>
      <c r="E23" s="56">
        <v>6</v>
      </c>
      <c r="F23" s="52">
        <v>6</v>
      </c>
      <c r="G23" s="52">
        <v>6</v>
      </c>
      <c r="H23" s="52">
        <v>6</v>
      </c>
      <c r="I23" s="52">
        <v>6</v>
      </c>
      <c r="J23" s="52">
        <v>6</v>
      </c>
      <c r="K23" s="52">
        <v>6</v>
      </c>
      <c r="L23" s="52">
        <v>7</v>
      </c>
      <c r="M23" s="52">
        <v>6</v>
      </c>
      <c r="N23" s="57">
        <v>7</v>
      </c>
      <c r="O23" s="93">
        <f t="shared" si="0"/>
        <v>62</v>
      </c>
      <c r="P23" s="94"/>
      <c r="Q23" s="115"/>
      <c r="R23" s="91"/>
    </row>
    <row r="24" spans="1:22" ht="24" customHeight="1" x14ac:dyDescent="0.25">
      <c r="A24" s="91"/>
      <c r="B24" s="101"/>
      <c r="C24" s="101"/>
      <c r="D24" s="81" t="s">
        <v>2</v>
      </c>
      <c r="E24" s="56">
        <v>5.5</v>
      </c>
      <c r="F24" s="52">
        <v>5</v>
      </c>
      <c r="G24" s="52">
        <v>5.5</v>
      </c>
      <c r="H24" s="52">
        <v>6</v>
      </c>
      <c r="I24" s="52">
        <v>5.5</v>
      </c>
      <c r="J24" s="52">
        <v>5.5</v>
      </c>
      <c r="K24" s="52">
        <v>5</v>
      </c>
      <c r="L24" s="52">
        <v>5.5</v>
      </c>
      <c r="M24" s="52">
        <v>5</v>
      </c>
      <c r="N24" s="57">
        <v>5.5</v>
      </c>
      <c r="O24" s="93">
        <f t="shared" si="0"/>
        <v>54</v>
      </c>
      <c r="P24" s="94"/>
      <c r="Q24" s="115"/>
      <c r="R24" s="91"/>
    </row>
    <row r="25" spans="1:22" ht="23.25" x14ac:dyDescent="0.25">
      <c r="A25" s="91"/>
      <c r="B25" s="101"/>
      <c r="C25" s="101"/>
      <c r="D25" s="82" t="s">
        <v>1</v>
      </c>
      <c r="E25" s="4">
        <v>5</v>
      </c>
      <c r="F25" s="54">
        <v>5</v>
      </c>
      <c r="G25" s="2">
        <v>5</v>
      </c>
      <c r="H25" s="54">
        <v>5.5</v>
      </c>
      <c r="I25" s="2">
        <v>5.5</v>
      </c>
      <c r="J25" s="54">
        <v>6</v>
      </c>
      <c r="K25" s="2">
        <v>5.5</v>
      </c>
      <c r="L25" s="54">
        <v>5.5</v>
      </c>
      <c r="M25" s="2">
        <v>5</v>
      </c>
      <c r="N25" s="47">
        <v>6</v>
      </c>
      <c r="O25" s="93">
        <f>SUM(E25:N25)</f>
        <v>54</v>
      </c>
      <c r="P25" s="94"/>
      <c r="Q25" s="115"/>
      <c r="R25" s="91"/>
    </row>
    <row r="26" spans="1:22" ht="23.25" x14ac:dyDescent="0.25">
      <c r="A26" s="91"/>
      <c r="B26" s="101"/>
      <c r="C26" s="101"/>
      <c r="D26" s="82" t="s">
        <v>0</v>
      </c>
      <c r="E26" s="4">
        <v>5</v>
      </c>
      <c r="F26" s="54">
        <v>5</v>
      </c>
      <c r="G26" s="2">
        <v>5</v>
      </c>
      <c r="H26" s="54">
        <v>5.5</v>
      </c>
      <c r="I26" s="2">
        <v>6</v>
      </c>
      <c r="J26" s="54">
        <v>6</v>
      </c>
      <c r="K26" s="2">
        <v>5</v>
      </c>
      <c r="L26" s="54">
        <v>6</v>
      </c>
      <c r="M26" s="2">
        <v>5</v>
      </c>
      <c r="N26" s="47">
        <v>5.5</v>
      </c>
      <c r="O26" s="117">
        <f>SUM(E26:N26)</f>
        <v>54</v>
      </c>
      <c r="P26" s="118"/>
      <c r="Q26" s="115"/>
      <c r="R26" s="91"/>
    </row>
    <row r="27" spans="1:22" ht="24" thickBot="1" x14ac:dyDescent="0.3">
      <c r="A27" s="92"/>
      <c r="B27" s="102"/>
      <c r="C27" s="102"/>
      <c r="D27" s="83" t="s">
        <v>32</v>
      </c>
      <c r="E27" s="77">
        <v>0</v>
      </c>
      <c r="F27" s="78">
        <v>0</v>
      </c>
      <c r="G27" s="79">
        <v>0</v>
      </c>
      <c r="H27" s="79">
        <v>0</v>
      </c>
      <c r="I27" s="78">
        <v>0</v>
      </c>
      <c r="J27" s="78">
        <v>0</v>
      </c>
      <c r="K27" s="78">
        <v>0</v>
      </c>
      <c r="L27" s="78">
        <v>0</v>
      </c>
      <c r="M27" s="78">
        <v>0</v>
      </c>
      <c r="N27" s="60">
        <v>0</v>
      </c>
      <c r="O27" s="95">
        <f t="shared" si="0"/>
        <v>0</v>
      </c>
      <c r="P27" s="96"/>
      <c r="Q27" s="116"/>
      <c r="R27" s="92"/>
    </row>
  </sheetData>
  <mergeCells count="59">
    <mergeCell ref="R22:R27"/>
    <mergeCell ref="O23:P23"/>
    <mergeCell ref="O24:P24"/>
    <mergeCell ref="O25:P25"/>
    <mergeCell ref="O27:P27"/>
    <mergeCell ref="A22:A27"/>
    <mergeCell ref="B22:B27"/>
    <mergeCell ref="C22:C27"/>
    <mergeCell ref="O22:P22"/>
    <mergeCell ref="Q22:Q27"/>
    <mergeCell ref="O26:P26"/>
    <mergeCell ref="A12:R14"/>
    <mergeCell ref="O15:P15"/>
    <mergeCell ref="A16:A21"/>
    <mergeCell ref="B16:B21"/>
    <mergeCell ref="C16:C21"/>
    <mergeCell ref="O16:P16"/>
    <mergeCell ref="Q16:Q21"/>
    <mergeCell ref="R16:R21"/>
    <mergeCell ref="O17:P17"/>
    <mergeCell ref="O18:P18"/>
    <mergeCell ref="O19:P19"/>
    <mergeCell ref="O21:P21"/>
    <mergeCell ref="O20:P20"/>
    <mergeCell ref="Q8:Q11"/>
    <mergeCell ref="A9:B9"/>
    <mergeCell ref="D9:G9"/>
    <mergeCell ref="H9:J9"/>
    <mergeCell ref="K9:N9"/>
    <mergeCell ref="O9:P9"/>
    <mergeCell ref="D10:G10"/>
    <mergeCell ref="H10:J10"/>
    <mergeCell ref="K10:N10"/>
    <mergeCell ref="O10:P11"/>
    <mergeCell ref="D11:G11"/>
    <mergeCell ref="H11:J11"/>
    <mergeCell ref="K11:N11"/>
    <mergeCell ref="H7:J7"/>
    <mergeCell ref="K7:N7"/>
    <mergeCell ref="A8:B8"/>
    <mergeCell ref="D8:G8"/>
    <mergeCell ref="H8:J8"/>
    <mergeCell ref="K8:N8"/>
    <mergeCell ref="A1:Q3"/>
    <mergeCell ref="R1:R7"/>
    <mergeCell ref="D4:G4"/>
    <mergeCell ref="A5:B5"/>
    <mergeCell ref="D5:G5"/>
    <mergeCell ref="H5:J5"/>
    <mergeCell ref="K5:N5"/>
    <mergeCell ref="O5:P5"/>
    <mergeCell ref="Q5:Q7"/>
    <mergeCell ref="A6:B6"/>
    <mergeCell ref="D6:G6"/>
    <mergeCell ref="H6:J6"/>
    <mergeCell ref="K6:N6"/>
    <mergeCell ref="O6:P7"/>
    <mergeCell ref="A7:B7"/>
    <mergeCell ref="D7:G7"/>
  </mergeCells>
  <printOptions horizontalCentered="1"/>
  <pageMargins left="0.47" right="0.43307086614173229" top="0.31496062992125984" bottom="0.74803149606299213" header="0.31496062992125984" footer="0.31496062992125984"/>
  <pageSetup paperSize="9" scale="4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C33"/>
  <sheetViews>
    <sheetView view="pageLayout" topLeftCell="A13" zoomScale="50" zoomScaleNormal="60" zoomScalePageLayoutView="50" workbookViewId="0">
      <selection activeCell="T27" sqref="T27"/>
    </sheetView>
  </sheetViews>
  <sheetFormatPr defaultRowHeight="15" x14ac:dyDescent="0.25"/>
  <cols>
    <col min="1" max="1" width="6.5703125" customWidth="1"/>
    <col min="2" max="2" width="29.42578125" customWidth="1"/>
    <col min="3" max="3" width="38.7109375" customWidth="1"/>
    <col min="6" max="6" width="11.28515625" bestFit="1" customWidth="1"/>
    <col min="10" max="10" width="11.7109375" customWidth="1"/>
    <col min="13" max="13" width="9.85546875" bestFit="1" customWidth="1"/>
    <col min="15" max="15" width="15.7109375" customWidth="1"/>
    <col min="17" max="17" width="20.5703125" customWidth="1"/>
    <col min="18" max="18" width="14.7109375" customWidth="1"/>
    <col min="19" max="19" width="9.42578125" customWidth="1"/>
  </cols>
  <sheetData>
    <row r="1" spans="1:29" ht="21" customHeight="1" x14ac:dyDescent="0.25">
      <c r="A1" s="127" t="s">
        <v>34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9"/>
      <c r="R1" s="136"/>
      <c r="S1" s="29"/>
      <c r="T1" s="28"/>
      <c r="U1" s="28"/>
      <c r="V1" s="28"/>
      <c r="W1" s="28"/>
      <c r="X1" s="28"/>
      <c r="Y1" s="28"/>
      <c r="Z1" s="28"/>
      <c r="AA1" s="28"/>
      <c r="AB1" s="28"/>
      <c r="AC1" s="28"/>
    </row>
    <row r="2" spans="1:29" ht="21" customHeight="1" x14ac:dyDescent="0.25">
      <c r="A2" s="130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2"/>
      <c r="R2" s="136"/>
      <c r="S2" s="29"/>
      <c r="T2" s="28"/>
      <c r="U2" s="28"/>
      <c r="V2" s="28"/>
      <c r="W2" s="28"/>
      <c r="X2" s="28"/>
      <c r="Y2" s="28"/>
      <c r="Z2" s="28"/>
      <c r="AA2" s="28"/>
      <c r="AB2" s="28"/>
      <c r="AC2" s="28"/>
    </row>
    <row r="3" spans="1:29" ht="24.75" customHeight="1" thickBot="1" x14ac:dyDescent="0.3">
      <c r="A3" s="133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5"/>
      <c r="R3" s="136"/>
      <c r="S3" s="29"/>
      <c r="T3" s="28"/>
      <c r="U3" s="28"/>
      <c r="V3" s="28"/>
      <c r="W3" s="28"/>
      <c r="X3" s="28"/>
      <c r="Y3" s="28"/>
      <c r="Z3" s="28"/>
      <c r="AA3" s="28"/>
      <c r="AB3" s="28"/>
      <c r="AC3" s="28"/>
    </row>
    <row r="4" spans="1:29" ht="32.25" customHeight="1" x14ac:dyDescent="0.25">
      <c r="A4" s="27"/>
      <c r="B4" s="27"/>
      <c r="D4" s="137" t="s">
        <v>25</v>
      </c>
      <c r="E4" s="137"/>
      <c r="F4" s="137"/>
      <c r="G4" s="137"/>
      <c r="H4" s="26"/>
      <c r="I4" s="20"/>
      <c r="J4" s="20"/>
      <c r="K4" s="20"/>
      <c r="L4" s="20"/>
      <c r="M4" s="20"/>
      <c r="N4" s="20"/>
      <c r="O4" s="20"/>
      <c r="P4" s="20"/>
      <c r="Q4" s="20"/>
      <c r="R4" s="136"/>
      <c r="S4" s="18"/>
    </row>
    <row r="5" spans="1:29" ht="24" customHeight="1" x14ac:dyDescent="0.25">
      <c r="A5" s="122"/>
      <c r="B5" s="122"/>
      <c r="C5" s="23"/>
      <c r="D5" s="122" t="s">
        <v>24</v>
      </c>
      <c r="E5" s="122"/>
      <c r="F5" s="122"/>
      <c r="G5" s="122"/>
      <c r="H5" s="123" t="s">
        <v>41</v>
      </c>
      <c r="I5" s="123"/>
      <c r="J5" s="123"/>
      <c r="K5" s="124" t="s">
        <v>12</v>
      </c>
      <c r="L5" s="124"/>
      <c r="M5" s="124"/>
      <c r="N5" s="124"/>
      <c r="O5" s="122" t="s">
        <v>23</v>
      </c>
      <c r="P5" s="122"/>
      <c r="Q5" s="138"/>
      <c r="R5" s="136"/>
      <c r="S5" s="25"/>
    </row>
    <row r="6" spans="1:29" ht="34.5" customHeight="1" x14ac:dyDescent="0.25">
      <c r="A6" s="122" t="s">
        <v>22</v>
      </c>
      <c r="B6" s="122"/>
      <c r="C6" s="23" t="s">
        <v>36</v>
      </c>
      <c r="D6" s="122" t="s">
        <v>21</v>
      </c>
      <c r="E6" s="122"/>
      <c r="F6" s="122"/>
      <c r="G6" s="122"/>
      <c r="H6" s="123" t="s">
        <v>43</v>
      </c>
      <c r="I6" s="123"/>
      <c r="J6" s="123"/>
      <c r="K6" s="124" t="s">
        <v>12</v>
      </c>
      <c r="L6" s="124"/>
      <c r="M6" s="124"/>
      <c r="N6" s="124"/>
      <c r="O6" s="140" t="s">
        <v>42</v>
      </c>
      <c r="P6" s="140"/>
      <c r="Q6" s="138"/>
      <c r="R6" s="136"/>
      <c r="S6" s="24"/>
    </row>
    <row r="7" spans="1:29" ht="34.5" customHeight="1" x14ac:dyDescent="0.25">
      <c r="A7" s="122" t="s">
        <v>20</v>
      </c>
      <c r="B7" s="122"/>
      <c r="C7" s="23" t="s">
        <v>37</v>
      </c>
      <c r="D7" s="122" t="s">
        <v>19</v>
      </c>
      <c r="E7" s="122"/>
      <c r="F7" s="122"/>
      <c r="G7" s="122"/>
      <c r="H7" s="123" t="s">
        <v>44</v>
      </c>
      <c r="I7" s="123"/>
      <c r="J7" s="123"/>
      <c r="K7" s="124" t="s">
        <v>12</v>
      </c>
      <c r="L7" s="124"/>
      <c r="M7" s="124"/>
      <c r="N7" s="124"/>
      <c r="O7" s="140"/>
      <c r="P7" s="140"/>
      <c r="Q7" s="139"/>
      <c r="R7" s="136"/>
      <c r="S7" s="18"/>
    </row>
    <row r="8" spans="1:29" ht="34.5" customHeight="1" x14ac:dyDescent="0.25">
      <c r="A8" s="122" t="s">
        <v>18</v>
      </c>
      <c r="B8" s="122"/>
      <c r="C8" s="43" t="s">
        <v>65</v>
      </c>
      <c r="D8" s="122" t="s">
        <v>17</v>
      </c>
      <c r="E8" s="122"/>
      <c r="F8" s="122"/>
      <c r="G8" s="122"/>
      <c r="H8" s="123" t="s">
        <v>45</v>
      </c>
      <c r="I8" s="123"/>
      <c r="J8" s="123"/>
      <c r="K8" s="124" t="s">
        <v>12</v>
      </c>
      <c r="L8" s="124"/>
      <c r="M8" s="124"/>
      <c r="N8" s="124"/>
      <c r="O8" s="20"/>
      <c r="P8" s="44"/>
      <c r="Q8" s="119"/>
      <c r="R8" s="19"/>
      <c r="S8" s="18"/>
    </row>
    <row r="9" spans="1:29" ht="34.5" customHeight="1" x14ac:dyDescent="0.25">
      <c r="A9" s="122" t="s">
        <v>16</v>
      </c>
      <c r="B9" s="122"/>
      <c r="C9" s="43" t="s">
        <v>28</v>
      </c>
      <c r="D9" s="122" t="s">
        <v>15</v>
      </c>
      <c r="E9" s="122"/>
      <c r="F9" s="122"/>
      <c r="G9" s="122"/>
      <c r="H9" s="123" t="s">
        <v>46</v>
      </c>
      <c r="I9" s="123"/>
      <c r="J9" s="123"/>
      <c r="K9" s="124" t="s">
        <v>12</v>
      </c>
      <c r="L9" s="124"/>
      <c r="M9" s="124"/>
      <c r="N9" s="124"/>
      <c r="O9" s="122" t="s">
        <v>14</v>
      </c>
      <c r="P9" s="122"/>
      <c r="Q9" s="120"/>
      <c r="R9" s="21"/>
      <c r="S9" s="18"/>
    </row>
    <row r="10" spans="1:29" ht="20.25" customHeight="1" x14ac:dyDescent="0.25">
      <c r="A10" s="20"/>
      <c r="B10" s="20"/>
      <c r="D10" s="122"/>
      <c r="E10" s="122"/>
      <c r="F10" s="122"/>
      <c r="G10" s="122"/>
      <c r="H10" s="125"/>
      <c r="I10" s="125"/>
      <c r="J10" s="125"/>
      <c r="K10" s="125"/>
      <c r="L10" s="125"/>
      <c r="M10" s="125"/>
      <c r="N10" s="125"/>
      <c r="O10" s="126"/>
      <c r="P10" s="126"/>
      <c r="Q10" s="120"/>
      <c r="R10" s="21"/>
      <c r="S10" s="18"/>
    </row>
    <row r="11" spans="1:29" ht="20.25" x14ac:dyDescent="0.25">
      <c r="A11" s="20"/>
      <c r="B11" s="20"/>
      <c r="D11" s="122" t="s">
        <v>13</v>
      </c>
      <c r="E11" s="122"/>
      <c r="F11" s="122"/>
      <c r="G11" s="122"/>
      <c r="H11" s="125"/>
      <c r="I11" s="125"/>
      <c r="J11" s="125"/>
      <c r="K11" s="125" t="s">
        <v>35</v>
      </c>
      <c r="L11" s="125"/>
      <c r="M11" s="125"/>
      <c r="N11" s="125"/>
      <c r="O11" s="126"/>
      <c r="P11" s="126"/>
      <c r="Q11" s="121"/>
      <c r="R11" s="19"/>
      <c r="S11" s="18"/>
    </row>
    <row r="12" spans="1:29" ht="33.75" customHeight="1" x14ac:dyDescent="0.25">
      <c r="A12" s="107" t="s">
        <v>11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7"/>
    </row>
    <row r="13" spans="1:29" ht="15" customHeight="1" x14ac:dyDescent="0.25">
      <c r="A13" s="107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</row>
    <row r="14" spans="1:29" ht="19.5" customHeight="1" thickBot="1" x14ac:dyDescent="0.35">
      <c r="A14" s="108"/>
      <c r="B14" s="108"/>
      <c r="C14" s="108"/>
      <c r="D14" s="108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8"/>
      <c r="P14" s="108"/>
      <c r="Q14" s="108"/>
      <c r="R14" s="108"/>
      <c r="S14" s="16"/>
    </row>
    <row r="15" spans="1:29" ht="56.25" customHeight="1" thickBot="1" x14ac:dyDescent="0.3">
      <c r="A15" s="15" t="s">
        <v>10</v>
      </c>
      <c r="B15" s="14" t="s">
        <v>9</v>
      </c>
      <c r="C15" s="14" t="s">
        <v>8</v>
      </c>
      <c r="D15" s="70"/>
      <c r="E15" s="72">
        <v>1</v>
      </c>
      <c r="F15" s="73">
        <v>2</v>
      </c>
      <c r="G15" s="73">
        <v>3</v>
      </c>
      <c r="H15" s="73">
        <v>4</v>
      </c>
      <c r="I15" s="73">
        <v>5</v>
      </c>
      <c r="J15" s="73">
        <v>6</v>
      </c>
      <c r="K15" s="73">
        <v>7</v>
      </c>
      <c r="L15" s="73">
        <v>8</v>
      </c>
      <c r="M15" s="73">
        <v>9</v>
      </c>
      <c r="N15" s="74">
        <v>10</v>
      </c>
      <c r="O15" s="112" t="s">
        <v>7</v>
      </c>
      <c r="P15" s="113"/>
      <c r="Q15" s="12" t="s">
        <v>6</v>
      </c>
      <c r="R15" s="11" t="s">
        <v>5</v>
      </c>
    </row>
    <row r="16" spans="1:29" ht="29.25" customHeight="1" x14ac:dyDescent="0.25">
      <c r="A16" s="90">
        <v>1</v>
      </c>
      <c r="B16" s="141" t="s">
        <v>66</v>
      </c>
      <c r="C16" s="100" t="s">
        <v>27</v>
      </c>
      <c r="D16" s="62" t="s">
        <v>4</v>
      </c>
      <c r="E16" s="10">
        <v>5</v>
      </c>
      <c r="F16" s="8">
        <v>5</v>
      </c>
      <c r="G16" s="9">
        <v>5</v>
      </c>
      <c r="H16" s="9">
        <v>5</v>
      </c>
      <c r="I16" s="8">
        <v>5</v>
      </c>
      <c r="J16" s="8">
        <v>5</v>
      </c>
      <c r="K16" s="8">
        <v>5.5</v>
      </c>
      <c r="L16" s="8">
        <v>5</v>
      </c>
      <c r="M16" s="8">
        <v>5</v>
      </c>
      <c r="N16" s="45">
        <v>5</v>
      </c>
      <c r="O16" s="103">
        <f t="shared" ref="O16:O21" si="0">SUM(E16:N16)</f>
        <v>50.5</v>
      </c>
      <c r="P16" s="104"/>
      <c r="Q16" s="114">
        <f>SUM(O16:O20)-MAX(O16:O20)-MIN(O16:O20)</f>
        <v>148</v>
      </c>
      <c r="R16" s="90">
        <v>3</v>
      </c>
    </row>
    <row r="17" spans="1:18" ht="29.25" customHeight="1" x14ac:dyDescent="0.25">
      <c r="A17" s="91"/>
      <c r="B17" s="142"/>
      <c r="C17" s="101"/>
      <c r="D17" s="63" t="s">
        <v>3</v>
      </c>
      <c r="E17" s="56">
        <v>5</v>
      </c>
      <c r="F17" s="52">
        <v>4.5</v>
      </c>
      <c r="G17" s="52">
        <v>5</v>
      </c>
      <c r="H17" s="52">
        <v>4.5</v>
      </c>
      <c r="I17" s="52">
        <v>5</v>
      </c>
      <c r="J17" s="52">
        <v>5</v>
      </c>
      <c r="K17" s="52">
        <v>5</v>
      </c>
      <c r="L17" s="52">
        <v>5</v>
      </c>
      <c r="M17" s="52">
        <v>5</v>
      </c>
      <c r="N17" s="57">
        <v>5</v>
      </c>
      <c r="O17" s="93">
        <f t="shared" si="0"/>
        <v>49</v>
      </c>
      <c r="P17" s="94"/>
      <c r="Q17" s="115"/>
      <c r="R17" s="91"/>
    </row>
    <row r="18" spans="1:18" ht="29.25" customHeight="1" x14ac:dyDescent="0.25">
      <c r="A18" s="91"/>
      <c r="B18" s="142"/>
      <c r="C18" s="101"/>
      <c r="D18" s="63" t="s">
        <v>2</v>
      </c>
      <c r="E18" s="56">
        <v>5.5</v>
      </c>
      <c r="F18" s="52">
        <v>5</v>
      </c>
      <c r="G18" s="52">
        <v>5.5</v>
      </c>
      <c r="H18" s="52">
        <v>5</v>
      </c>
      <c r="I18" s="52">
        <v>5.5</v>
      </c>
      <c r="J18" s="52">
        <v>5</v>
      </c>
      <c r="K18" s="52">
        <v>5.5</v>
      </c>
      <c r="L18" s="52">
        <v>5</v>
      </c>
      <c r="M18" s="52">
        <v>5</v>
      </c>
      <c r="N18" s="57">
        <v>5.5</v>
      </c>
      <c r="O18" s="93">
        <f t="shared" si="0"/>
        <v>52.5</v>
      </c>
      <c r="P18" s="94"/>
      <c r="Q18" s="115"/>
      <c r="R18" s="91"/>
    </row>
    <row r="19" spans="1:18" ht="29.25" customHeight="1" x14ac:dyDescent="0.25">
      <c r="A19" s="91"/>
      <c r="B19" s="142"/>
      <c r="C19" s="101"/>
      <c r="D19" s="64" t="s">
        <v>1</v>
      </c>
      <c r="E19" s="4">
        <v>4.5</v>
      </c>
      <c r="F19" s="54">
        <v>4.5</v>
      </c>
      <c r="G19" s="2">
        <v>4.5</v>
      </c>
      <c r="H19" s="2">
        <v>4.5</v>
      </c>
      <c r="I19" s="54">
        <v>5</v>
      </c>
      <c r="J19" s="54">
        <v>5</v>
      </c>
      <c r="K19" s="54">
        <v>4.5</v>
      </c>
      <c r="L19" s="54">
        <v>4.5</v>
      </c>
      <c r="M19" s="54">
        <v>5</v>
      </c>
      <c r="N19" s="47">
        <v>5</v>
      </c>
      <c r="O19" s="93">
        <f t="shared" si="0"/>
        <v>47</v>
      </c>
      <c r="P19" s="94"/>
      <c r="Q19" s="115"/>
      <c r="R19" s="91"/>
    </row>
    <row r="20" spans="1:18" ht="29.25" customHeight="1" x14ac:dyDescent="0.25">
      <c r="A20" s="91"/>
      <c r="B20" s="142"/>
      <c r="C20" s="101"/>
      <c r="D20" s="64" t="s">
        <v>0</v>
      </c>
      <c r="E20" s="4">
        <v>5</v>
      </c>
      <c r="F20" s="54">
        <v>5</v>
      </c>
      <c r="G20" s="2">
        <v>4.5</v>
      </c>
      <c r="H20" s="2">
        <v>4.5</v>
      </c>
      <c r="I20" s="54">
        <v>4.5</v>
      </c>
      <c r="J20" s="54">
        <v>5</v>
      </c>
      <c r="K20" s="54">
        <v>5</v>
      </c>
      <c r="L20" s="54">
        <v>5</v>
      </c>
      <c r="M20" s="54">
        <v>5</v>
      </c>
      <c r="N20" s="47">
        <v>5</v>
      </c>
      <c r="O20" s="93">
        <f>SUM(E20:N20)</f>
        <v>48.5</v>
      </c>
      <c r="P20" s="94"/>
      <c r="Q20" s="115"/>
      <c r="R20" s="91"/>
    </row>
    <row r="21" spans="1:18" ht="29.25" customHeight="1" thickBot="1" x14ac:dyDescent="0.3">
      <c r="A21" s="92"/>
      <c r="B21" s="143"/>
      <c r="C21" s="102"/>
      <c r="D21" s="65" t="s">
        <v>32</v>
      </c>
      <c r="E21" s="77">
        <v>0</v>
      </c>
      <c r="F21" s="78">
        <v>0</v>
      </c>
      <c r="G21" s="79">
        <v>0</v>
      </c>
      <c r="H21" s="78">
        <v>0</v>
      </c>
      <c r="I21" s="79">
        <v>0</v>
      </c>
      <c r="J21" s="78">
        <v>0</v>
      </c>
      <c r="K21" s="79">
        <v>0</v>
      </c>
      <c r="L21" s="78">
        <v>0</v>
      </c>
      <c r="M21" s="79">
        <v>0</v>
      </c>
      <c r="N21" s="60">
        <v>0</v>
      </c>
      <c r="O21" s="95">
        <f t="shared" si="0"/>
        <v>0</v>
      </c>
      <c r="P21" s="96"/>
      <c r="Q21" s="116"/>
      <c r="R21" s="92"/>
    </row>
    <row r="22" spans="1:18" ht="29.25" customHeight="1" x14ac:dyDescent="0.25">
      <c r="A22" s="90">
        <v>2</v>
      </c>
      <c r="B22" s="141" t="s">
        <v>67</v>
      </c>
      <c r="C22" s="100" t="s">
        <v>27</v>
      </c>
      <c r="D22" s="62" t="s">
        <v>4</v>
      </c>
      <c r="E22" s="10">
        <v>6</v>
      </c>
      <c r="F22" s="8">
        <v>6.5</v>
      </c>
      <c r="G22" s="9">
        <v>6</v>
      </c>
      <c r="H22" s="9">
        <v>6</v>
      </c>
      <c r="I22" s="8">
        <v>6</v>
      </c>
      <c r="J22" s="8">
        <v>6</v>
      </c>
      <c r="K22" s="8">
        <v>6</v>
      </c>
      <c r="L22" s="8">
        <v>6</v>
      </c>
      <c r="M22" s="8">
        <v>6</v>
      </c>
      <c r="N22" s="45">
        <v>6.5</v>
      </c>
      <c r="O22" s="103">
        <f t="shared" ref="O22:O25" si="1">SUM(E22:N22)</f>
        <v>61</v>
      </c>
      <c r="P22" s="104"/>
      <c r="Q22" s="114">
        <f>SUM(O22:O26)-MAX(O22:O26)-MIN(O22:O26)</f>
        <v>164.5</v>
      </c>
      <c r="R22" s="90">
        <v>1</v>
      </c>
    </row>
    <row r="23" spans="1:18" ht="29.25" customHeight="1" x14ac:dyDescent="0.25">
      <c r="A23" s="91"/>
      <c r="B23" s="142"/>
      <c r="C23" s="101"/>
      <c r="D23" s="63" t="s">
        <v>3</v>
      </c>
      <c r="E23" s="56">
        <v>6</v>
      </c>
      <c r="F23" s="52">
        <v>6.5</v>
      </c>
      <c r="G23" s="52">
        <v>6</v>
      </c>
      <c r="H23" s="52">
        <v>6</v>
      </c>
      <c r="I23" s="52">
        <v>6.5</v>
      </c>
      <c r="J23" s="52">
        <v>6</v>
      </c>
      <c r="K23" s="52">
        <v>6</v>
      </c>
      <c r="L23" s="52">
        <v>6</v>
      </c>
      <c r="M23" s="52">
        <v>5.5</v>
      </c>
      <c r="N23" s="57">
        <v>5.5</v>
      </c>
      <c r="O23" s="93">
        <f t="shared" si="1"/>
        <v>60</v>
      </c>
      <c r="P23" s="94"/>
      <c r="Q23" s="115"/>
      <c r="R23" s="91"/>
    </row>
    <row r="24" spans="1:18" ht="29.25" customHeight="1" x14ac:dyDescent="0.25">
      <c r="A24" s="91"/>
      <c r="B24" s="142"/>
      <c r="C24" s="101"/>
      <c r="D24" s="63" t="s">
        <v>2</v>
      </c>
      <c r="E24" s="56">
        <v>5.5</v>
      </c>
      <c r="F24" s="52">
        <v>5.5</v>
      </c>
      <c r="G24" s="52">
        <v>5.5</v>
      </c>
      <c r="H24" s="52">
        <v>5</v>
      </c>
      <c r="I24" s="52">
        <v>5.5</v>
      </c>
      <c r="J24" s="52">
        <v>5.5</v>
      </c>
      <c r="K24" s="52">
        <v>5.5</v>
      </c>
      <c r="L24" s="52">
        <v>5.5</v>
      </c>
      <c r="M24" s="52">
        <v>5</v>
      </c>
      <c r="N24" s="57">
        <v>5.5</v>
      </c>
      <c r="O24" s="93">
        <f t="shared" si="1"/>
        <v>54</v>
      </c>
      <c r="P24" s="94"/>
      <c r="Q24" s="115"/>
      <c r="R24" s="91"/>
    </row>
    <row r="25" spans="1:18" ht="29.25" customHeight="1" x14ac:dyDescent="0.25">
      <c r="A25" s="91"/>
      <c r="B25" s="142"/>
      <c r="C25" s="101"/>
      <c r="D25" s="64" t="s">
        <v>1</v>
      </c>
      <c r="E25" s="4">
        <v>4.5</v>
      </c>
      <c r="F25" s="54">
        <v>4.5</v>
      </c>
      <c r="G25" s="2">
        <v>5</v>
      </c>
      <c r="H25" s="2">
        <v>5</v>
      </c>
      <c r="I25" s="54">
        <v>5</v>
      </c>
      <c r="J25" s="54">
        <v>4.5</v>
      </c>
      <c r="K25" s="54">
        <v>5</v>
      </c>
      <c r="L25" s="54">
        <v>5</v>
      </c>
      <c r="M25" s="54">
        <v>5</v>
      </c>
      <c r="N25" s="47">
        <v>5</v>
      </c>
      <c r="O25" s="93">
        <f t="shared" si="1"/>
        <v>48.5</v>
      </c>
      <c r="P25" s="94"/>
      <c r="Q25" s="115"/>
      <c r="R25" s="91"/>
    </row>
    <row r="26" spans="1:18" ht="29.25" customHeight="1" x14ac:dyDescent="0.25">
      <c r="A26" s="91"/>
      <c r="B26" s="142"/>
      <c r="C26" s="101"/>
      <c r="D26" s="64" t="s">
        <v>0</v>
      </c>
      <c r="E26" s="4">
        <v>5</v>
      </c>
      <c r="F26" s="54">
        <v>4.5</v>
      </c>
      <c r="G26" s="2">
        <v>5</v>
      </c>
      <c r="H26" s="2">
        <v>5.5</v>
      </c>
      <c r="I26" s="54">
        <v>5</v>
      </c>
      <c r="J26" s="54">
        <v>5</v>
      </c>
      <c r="K26" s="54">
        <v>5</v>
      </c>
      <c r="L26" s="54">
        <v>5.5</v>
      </c>
      <c r="M26" s="54">
        <v>5</v>
      </c>
      <c r="N26" s="47">
        <v>5</v>
      </c>
      <c r="O26" s="93">
        <f>SUM(E26:N26)</f>
        <v>50.5</v>
      </c>
      <c r="P26" s="94"/>
      <c r="Q26" s="115"/>
      <c r="R26" s="91"/>
    </row>
    <row r="27" spans="1:18" ht="29.25" customHeight="1" thickBot="1" x14ac:dyDescent="0.3">
      <c r="A27" s="92"/>
      <c r="B27" s="143"/>
      <c r="C27" s="102"/>
      <c r="D27" s="65" t="s">
        <v>32</v>
      </c>
      <c r="E27" s="77">
        <v>0</v>
      </c>
      <c r="F27" s="78">
        <v>0</v>
      </c>
      <c r="G27" s="79">
        <v>0</v>
      </c>
      <c r="H27" s="78">
        <v>0</v>
      </c>
      <c r="I27" s="79">
        <v>0</v>
      </c>
      <c r="J27" s="78">
        <v>0</v>
      </c>
      <c r="K27" s="79">
        <v>0</v>
      </c>
      <c r="L27" s="78">
        <v>0</v>
      </c>
      <c r="M27" s="79">
        <v>0</v>
      </c>
      <c r="N27" s="60">
        <v>0</v>
      </c>
      <c r="O27" s="95">
        <f t="shared" ref="O27:O31" si="2">SUM(E27:N27)</f>
        <v>0</v>
      </c>
      <c r="P27" s="96"/>
      <c r="Q27" s="116"/>
      <c r="R27" s="92"/>
    </row>
    <row r="28" spans="1:18" ht="29.25" customHeight="1" x14ac:dyDescent="0.25">
      <c r="A28" s="90">
        <v>3</v>
      </c>
      <c r="B28" s="141" t="s">
        <v>68</v>
      </c>
      <c r="C28" s="100" t="s">
        <v>27</v>
      </c>
      <c r="D28" s="62" t="s">
        <v>4</v>
      </c>
      <c r="E28" s="10">
        <v>5</v>
      </c>
      <c r="F28" s="8">
        <v>5.5</v>
      </c>
      <c r="G28" s="9">
        <v>5.5</v>
      </c>
      <c r="H28" s="9">
        <v>5</v>
      </c>
      <c r="I28" s="8">
        <v>5</v>
      </c>
      <c r="J28" s="8">
        <v>5</v>
      </c>
      <c r="K28" s="8">
        <v>5</v>
      </c>
      <c r="L28" s="8">
        <v>5</v>
      </c>
      <c r="M28" s="8">
        <v>5</v>
      </c>
      <c r="N28" s="45">
        <v>5</v>
      </c>
      <c r="O28" s="103">
        <f t="shared" si="2"/>
        <v>51</v>
      </c>
      <c r="P28" s="104"/>
      <c r="Q28" s="114">
        <f>SUM(O28:O32)-MAX(O28:O32)-MIN(O28:O32)</f>
        <v>150.5</v>
      </c>
      <c r="R28" s="90">
        <v>2</v>
      </c>
    </row>
    <row r="29" spans="1:18" ht="29.25" customHeight="1" x14ac:dyDescent="0.25">
      <c r="A29" s="91"/>
      <c r="B29" s="142"/>
      <c r="C29" s="101"/>
      <c r="D29" s="63" t="s">
        <v>3</v>
      </c>
      <c r="E29" s="56">
        <v>5</v>
      </c>
      <c r="F29" s="52">
        <v>5</v>
      </c>
      <c r="G29" s="52">
        <v>5.5</v>
      </c>
      <c r="H29" s="52">
        <v>5</v>
      </c>
      <c r="I29" s="52">
        <v>5</v>
      </c>
      <c r="J29" s="52">
        <v>5.5</v>
      </c>
      <c r="K29" s="52">
        <v>5</v>
      </c>
      <c r="L29" s="52">
        <v>5</v>
      </c>
      <c r="M29" s="52">
        <v>5.5</v>
      </c>
      <c r="N29" s="57">
        <v>6</v>
      </c>
      <c r="O29" s="93">
        <f t="shared" si="2"/>
        <v>52.5</v>
      </c>
      <c r="P29" s="94"/>
      <c r="Q29" s="115"/>
      <c r="R29" s="91"/>
    </row>
    <row r="30" spans="1:18" ht="29.25" customHeight="1" x14ac:dyDescent="0.25">
      <c r="A30" s="91"/>
      <c r="B30" s="142"/>
      <c r="C30" s="101"/>
      <c r="D30" s="63" t="s">
        <v>2</v>
      </c>
      <c r="E30" s="56">
        <v>5.5</v>
      </c>
      <c r="F30" s="52">
        <v>5</v>
      </c>
      <c r="G30" s="52">
        <v>5</v>
      </c>
      <c r="H30" s="52">
        <v>5</v>
      </c>
      <c r="I30" s="52">
        <v>5</v>
      </c>
      <c r="J30" s="52">
        <v>5</v>
      </c>
      <c r="K30" s="52">
        <v>5.5</v>
      </c>
      <c r="L30" s="52">
        <v>5</v>
      </c>
      <c r="M30" s="52">
        <v>5</v>
      </c>
      <c r="N30" s="57">
        <v>5</v>
      </c>
      <c r="O30" s="93">
        <f t="shared" si="2"/>
        <v>51</v>
      </c>
      <c r="P30" s="94"/>
      <c r="Q30" s="115"/>
      <c r="R30" s="91"/>
    </row>
    <row r="31" spans="1:18" ht="29.25" customHeight="1" x14ac:dyDescent="0.25">
      <c r="A31" s="91"/>
      <c r="B31" s="142"/>
      <c r="C31" s="101"/>
      <c r="D31" s="64" t="s">
        <v>1</v>
      </c>
      <c r="E31" s="4">
        <v>4.5</v>
      </c>
      <c r="F31" s="54">
        <v>4.5</v>
      </c>
      <c r="G31" s="2">
        <v>4.5</v>
      </c>
      <c r="H31" s="2">
        <v>5</v>
      </c>
      <c r="I31" s="54">
        <v>4.5</v>
      </c>
      <c r="J31" s="54">
        <v>4.5</v>
      </c>
      <c r="K31" s="54">
        <v>5</v>
      </c>
      <c r="L31" s="54">
        <v>4.5</v>
      </c>
      <c r="M31" s="54">
        <v>5</v>
      </c>
      <c r="N31" s="47">
        <v>4.5</v>
      </c>
      <c r="O31" s="93">
        <f t="shared" si="2"/>
        <v>46.5</v>
      </c>
      <c r="P31" s="94"/>
      <c r="Q31" s="115"/>
      <c r="R31" s="91"/>
    </row>
    <row r="32" spans="1:18" ht="29.25" customHeight="1" x14ac:dyDescent="0.25">
      <c r="A32" s="91"/>
      <c r="B32" s="142"/>
      <c r="C32" s="101"/>
      <c r="D32" s="64" t="s">
        <v>0</v>
      </c>
      <c r="E32" s="4">
        <v>4.5</v>
      </c>
      <c r="F32" s="54">
        <v>4.5</v>
      </c>
      <c r="G32" s="2">
        <v>5</v>
      </c>
      <c r="H32" s="2">
        <v>4.5</v>
      </c>
      <c r="I32" s="54">
        <v>5</v>
      </c>
      <c r="J32" s="54">
        <v>5</v>
      </c>
      <c r="K32" s="54">
        <v>5</v>
      </c>
      <c r="L32" s="54">
        <v>5</v>
      </c>
      <c r="M32" s="54">
        <v>5</v>
      </c>
      <c r="N32" s="47">
        <v>5</v>
      </c>
      <c r="O32" s="93">
        <f>SUM(E32:N32)</f>
        <v>48.5</v>
      </c>
      <c r="P32" s="94"/>
      <c r="Q32" s="115"/>
      <c r="R32" s="91"/>
    </row>
    <row r="33" spans="1:18" ht="29.25" customHeight="1" thickBot="1" x14ac:dyDescent="0.3">
      <c r="A33" s="92"/>
      <c r="B33" s="143"/>
      <c r="C33" s="102"/>
      <c r="D33" s="65" t="s">
        <v>32</v>
      </c>
      <c r="E33" s="77">
        <v>0</v>
      </c>
      <c r="F33" s="78">
        <v>0</v>
      </c>
      <c r="G33" s="79">
        <v>0</v>
      </c>
      <c r="H33" s="78">
        <v>0</v>
      </c>
      <c r="I33" s="79">
        <v>0</v>
      </c>
      <c r="J33" s="78">
        <v>0</v>
      </c>
      <c r="K33" s="79">
        <v>0</v>
      </c>
      <c r="L33" s="78">
        <v>0</v>
      </c>
      <c r="M33" s="79">
        <v>0</v>
      </c>
      <c r="N33" s="60">
        <v>0</v>
      </c>
      <c r="O33" s="95">
        <f t="shared" ref="O33" si="3">SUM(E33:N33)</f>
        <v>0</v>
      </c>
      <c r="P33" s="96"/>
      <c r="Q33" s="116"/>
      <c r="R33" s="92"/>
    </row>
  </sheetData>
  <mergeCells count="70">
    <mergeCell ref="A1:Q3"/>
    <mergeCell ref="R1:R7"/>
    <mergeCell ref="D4:G4"/>
    <mergeCell ref="A5:B5"/>
    <mergeCell ref="D5:G5"/>
    <mergeCell ref="H5:J5"/>
    <mergeCell ref="K5:N5"/>
    <mergeCell ref="O5:P5"/>
    <mergeCell ref="Q5:Q7"/>
    <mergeCell ref="A6:B6"/>
    <mergeCell ref="D6:G6"/>
    <mergeCell ref="H6:J6"/>
    <mergeCell ref="K6:N6"/>
    <mergeCell ref="O6:P7"/>
    <mergeCell ref="A7:B7"/>
    <mergeCell ref="D7:G7"/>
    <mergeCell ref="H7:J7"/>
    <mergeCell ref="K7:N7"/>
    <mergeCell ref="A8:B8"/>
    <mergeCell ref="D8:G8"/>
    <mergeCell ref="H8:J8"/>
    <mergeCell ref="K8:N8"/>
    <mergeCell ref="Q8:Q11"/>
    <mergeCell ref="A9:B9"/>
    <mergeCell ref="D9:G9"/>
    <mergeCell ref="H9:J9"/>
    <mergeCell ref="K9:N9"/>
    <mergeCell ref="O9:P9"/>
    <mergeCell ref="D10:G10"/>
    <mergeCell ref="H10:J10"/>
    <mergeCell ref="K10:N10"/>
    <mergeCell ref="O10:P11"/>
    <mergeCell ref="D11:G11"/>
    <mergeCell ref="H11:J11"/>
    <mergeCell ref="K11:N11"/>
    <mergeCell ref="A12:R14"/>
    <mergeCell ref="O15:P15"/>
    <mergeCell ref="A16:A21"/>
    <mergeCell ref="B16:B21"/>
    <mergeCell ref="C16:C21"/>
    <mergeCell ref="O16:P16"/>
    <mergeCell ref="Q16:Q21"/>
    <mergeCell ref="R16:R21"/>
    <mergeCell ref="O17:P17"/>
    <mergeCell ref="O18:P18"/>
    <mergeCell ref="O19:P19"/>
    <mergeCell ref="O20:P20"/>
    <mergeCell ref="O21:P21"/>
    <mergeCell ref="A22:A27"/>
    <mergeCell ref="B22:B27"/>
    <mergeCell ref="C22:C27"/>
    <mergeCell ref="O22:P22"/>
    <mergeCell ref="Q22:Q27"/>
    <mergeCell ref="R22:R27"/>
    <mergeCell ref="O23:P23"/>
    <mergeCell ref="O24:P24"/>
    <mergeCell ref="O25:P25"/>
    <mergeCell ref="O26:P26"/>
    <mergeCell ref="O27:P27"/>
    <mergeCell ref="R28:R33"/>
    <mergeCell ref="O29:P29"/>
    <mergeCell ref="O30:P30"/>
    <mergeCell ref="O31:P31"/>
    <mergeCell ref="O32:P32"/>
    <mergeCell ref="O33:P33"/>
    <mergeCell ref="A28:A33"/>
    <mergeCell ref="B28:B33"/>
    <mergeCell ref="C28:C33"/>
    <mergeCell ref="O28:P28"/>
    <mergeCell ref="Q28:Q3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C21"/>
  <sheetViews>
    <sheetView zoomScale="60" zoomScaleNormal="60" workbookViewId="0">
      <selection activeCell="U17" sqref="U17"/>
    </sheetView>
  </sheetViews>
  <sheetFormatPr defaultRowHeight="15" x14ac:dyDescent="0.25"/>
  <cols>
    <col min="1" max="1" width="6.5703125" customWidth="1"/>
    <col min="2" max="2" width="26.7109375" customWidth="1"/>
    <col min="3" max="3" width="38.7109375" customWidth="1"/>
    <col min="6" max="6" width="11.28515625" bestFit="1" customWidth="1"/>
    <col min="10" max="10" width="11.7109375" customWidth="1"/>
    <col min="13" max="13" width="9.85546875" bestFit="1" customWidth="1"/>
    <col min="15" max="15" width="15.7109375" customWidth="1"/>
    <col min="17" max="17" width="20.5703125" customWidth="1"/>
    <col min="18" max="18" width="14.7109375" customWidth="1"/>
    <col min="19" max="19" width="9.42578125" customWidth="1"/>
  </cols>
  <sheetData>
    <row r="1" spans="1:29" ht="21" customHeight="1" x14ac:dyDescent="0.25">
      <c r="A1" s="127" t="s">
        <v>34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9"/>
      <c r="R1" s="136"/>
      <c r="S1" s="29"/>
      <c r="T1" s="28"/>
      <c r="U1" s="28"/>
      <c r="V1" s="28"/>
      <c r="W1" s="28"/>
      <c r="X1" s="28"/>
      <c r="Y1" s="28"/>
      <c r="Z1" s="28"/>
      <c r="AA1" s="28"/>
      <c r="AB1" s="28"/>
      <c r="AC1" s="28"/>
    </row>
    <row r="2" spans="1:29" ht="21" customHeight="1" x14ac:dyDescent="0.25">
      <c r="A2" s="130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2"/>
      <c r="R2" s="136"/>
      <c r="S2" s="29"/>
      <c r="T2" s="28"/>
      <c r="U2" s="28"/>
      <c r="V2" s="28"/>
      <c r="W2" s="28"/>
      <c r="X2" s="28"/>
      <c r="Y2" s="28"/>
      <c r="Z2" s="28"/>
      <c r="AA2" s="28"/>
      <c r="AB2" s="28"/>
      <c r="AC2" s="28"/>
    </row>
    <row r="3" spans="1:29" ht="24.75" customHeight="1" thickBot="1" x14ac:dyDescent="0.3">
      <c r="A3" s="133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5"/>
      <c r="R3" s="136"/>
      <c r="S3" s="29"/>
      <c r="T3" s="28"/>
      <c r="U3" s="28"/>
      <c r="V3" s="28"/>
      <c r="W3" s="28"/>
      <c r="X3" s="28"/>
      <c r="Y3" s="28"/>
      <c r="Z3" s="28"/>
      <c r="AA3" s="28"/>
      <c r="AB3" s="28"/>
      <c r="AC3" s="28"/>
    </row>
    <row r="4" spans="1:29" ht="32.25" customHeight="1" x14ac:dyDescent="0.25">
      <c r="A4" s="27"/>
      <c r="B4" s="27"/>
      <c r="D4" s="137" t="s">
        <v>25</v>
      </c>
      <c r="E4" s="137"/>
      <c r="F4" s="137"/>
      <c r="G4" s="137"/>
      <c r="H4" s="26"/>
      <c r="I4" s="20"/>
      <c r="J4" s="20"/>
      <c r="K4" s="20"/>
      <c r="L4" s="20"/>
      <c r="M4" s="20"/>
      <c r="N4" s="20"/>
      <c r="O4" s="20"/>
      <c r="P4" s="20"/>
      <c r="Q4" s="20"/>
      <c r="R4" s="136"/>
      <c r="S4" s="18"/>
    </row>
    <row r="5" spans="1:29" ht="24" customHeight="1" x14ac:dyDescent="0.25">
      <c r="A5" s="122"/>
      <c r="B5" s="122"/>
      <c r="C5" s="23"/>
      <c r="D5" s="122" t="s">
        <v>24</v>
      </c>
      <c r="E5" s="122"/>
      <c r="F5" s="122"/>
      <c r="G5" s="122"/>
      <c r="H5" s="123" t="s">
        <v>41</v>
      </c>
      <c r="I5" s="123"/>
      <c r="J5" s="123"/>
      <c r="K5" s="124" t="s">
        <v>12</v>
      </c>
      <c r="L5" s="124"/>
      <c r="M5" s="124"/>
      <c r="N5" s="124"/>
      <c r="O5" s="122" t="s">
        <v>23</v>
      </c>
      <c r="P5" s="122"/>
      <c r="Q5" s="138"/>
      <c r="R5" s="136"/>
      <c r="S5" s="25"/>
    </row>
    <row r="6" spans="1:29" ht="34.5" customHeight="1" x14ac:dyDescent="0.25">
      <c r="A6" s="122" t="s">
        <v>22</v>
      </c>
      <c r="B6" s="122"/>
      <c r="C6" s="23" t="s">
        <v>36</v>
      </c>
      <c r="D6" s="122" t="s">
        <v>21</v>
      </c>
      <c r="E6" s="122"/>
      <c r="F6" s="122"/>
      <c r="G6" s="122"/>
      <c r="H6" s="123" t="s">
        <v>43</v>
      </c>
      <c r="I6" s="123"/>
      <c r="J6" s="123"/>
      <c r="K6" s="124" t="s">
        <v>12</v>
      </c>
      <c r="L6" s="124"/>
      <c r="M6" s="124"/>
      <c r="N6" s="124"/>
      <c r="O6" s="140" t="s">
        <v>42</v>
      </c>
      <c r="P6" s="140"/>
      <c r="Q6" s="138"/>
      <c r="R6" s="136"/>
      <c r="S6" s="24"/>
    </row>
    <row r="7" spans="1:29" ht="34.5" customHeight="1" x14ac:dyDescent="0.25">
      <c r="A7" s="122" t="s">
        <v>20</v>
      </c>
      <c r="B7" s="122"/>
      <c r="C7" s="23" t="s">
        <v>37</v>
      </c>
      <c r="D7" s="122" t="s">
        <v>19</v>
      </c>
      <c r="E7" s="122"/>
      <c r="F7" s="122"/>
      <c r="G7" s="122"/>
      <c r="H7" s="123" t="s">
        <v>44</v>
      </c>
      <c r="I7" s="123"/>
      <c r="J7" s="123"/>
      <c r="K7" s="124" t="s">
        <v>12</v>
      </c>
      <c r="L7" s="124"/>
      <c r="M7" s="124"/>
      <c r="N7" s="124"/>
      <c r="O7" s="140"/>
      <c r="P7" s="140"/>
      <c r="Q7" s="139"/>
      <c r="R7" s="136"/>
      <c r="S7" s="18"/>
    </row>
    <row r="8" spans="1:29" ht="34.5" customHeight="1" x14ac:dyDescent="0.25">
      <c r="A8" s="122" t="s">
        <v>18</v>
      </c>
      <c r="B8" s="122"/>
      <c r="C8" s="43" t="s">
        <v>65</v>
      </c>
      <c r="D8" s="122" t="s">
        <v>17</v>
      </c>
      <c r="E8" s="122"/>
      <c r="F8" s="122"/>
      <c r="G8" s="122"/>
      <c r="H8" s="123" t="s">
        <v>45</v>
      </c>
      <c r="I8" s="123"/>
      <c r="J8" s="123"/>
      <c r="K8" s="124" t="s">
        <v>12</v>
      </c>
      <c r="L8" s="124"/>
      <c r="M8" s="124"/>
      <c r="N8" s="124"/>
      <c r="O8" s="20"/>
      <c r="P8" s="44"/>
      <c r="Q8" s="119"/>
      <c r="R8" s="19"/>
      <c r="S8" s="18"/>
    </row>
    <row r="9" spans="1:29" ht="34.5" customHeight="1" x14ac:dyDescent="0.25">
      <c r="A9" s="122" t="s">
        <v>16</v>
      </c>
      <c r="B9" s="122"/>
      <c r="C9" s="43" t="s">
        <v>71</v>
      </c>
      <c r="D9" s="122" t="s">
        <v>15</v>
      </c>
      <c r="E9" s="122"/>
      <c r="F9" s="122"/>
      <c r="G9" s="122"/>
      <c r="H9" s="123" t="s">
        <v>46</v>
      </c>
      <c r="I9" s="123"/>
      <c r="J9" s="123"/>
      <c r="K9" s="124" t="s">
        <v>12</v>
      </c>
      <c r="L9" s="124"/>
      <c r="M9" s="124"/>
      <c r="N9" s="124"/>
      <c r="O9" s="122" t="s">
        <v>14</v>
      </c>
      <c r="P9" s="122"/>
      <c r="Q9" s="120"/>
      <c r="R9" s="21"/>
      <c r="S9" s="18"/>
    </row>
    <row r="10" spans="1:29" ht="20.25" customHeight="1" x14ac:dyDescent="0.25">
      <c r="A10" s="20"/>
      <c r="B10" s="20"/>
      <c r="D10" s="122"/>
      <c r="E10" s="122"/>
      <c r="F10" s="122"/>
      <c r="G10" s="122"/>
      <c r="H10" s="125"/>
      <c r="I10" s="125"/>
      <c r="J10" s="125"/>
      <c r="K10" s="125"/>
      <c r="L10" s="125"/>
      <c r="M10" s="125"/>
      <c r="N10" s="125"/>
      <c r="O10" s="126"/>
      <c r="P10" s="126"/>
      <c r="Q10" s="120"/>
      <c r="R10" s="21"/>
      <c r="S10" s="18"/>
    </row>
    <row r="11" spans="1:29" ht="20.25" x14ac:dyDescent="0.25">
      <c r="A11" s="20"/>
      <c r="B11" s="20"/>
      <c r="D11" s="122" t="s">
        <v>13</v>
      </c>
      <c r="E11" s="122"/>
      <c r="F11" s="122"/>
      <c r="G11" s="122"/>
      <c r="H11" s="125"/>
      <c r="I11" s="125"/>
      <c r="J11" s="125"/>
      <c r="K11" s="125" t="s">
        <v>35</v>
      </c>
      <c r="L11" s="125"/>
      <c r="M11" s="125"/>
      <c r="N11" s="125"/>
      <c r="O11" s="126"/>
      <c r="P11" s="126"/>
      <c r="Q11" s="121"/>
      <c r="R11" s="19"/>
      <c r="S11" s="18"/>
    </row>
    <row r="12" spans="1:29" ht="33.75" customHeight="1" x14ac:dyDescent="0.25">
      <c r="A12" s="107" t="s">
        <v>11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7"/>
    </row>
    <row r="13" spans="1:29" ht="15" customHeight="1" x14ac:dyDescent="0.25">
      <c r="A13" s="107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</row>
    <row r="14" spans="1:29" ht="19.5" customHeight="1" thickBot="1" x14ac:dyDescent="0.35">
      <c r="A14" s="108"/>
      <c r="B14" s="108"/>
      <c r="C14" s="108"/>
      <c r="D14" s="108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8"/>
      <c r="P14" s="108"/>
      <c r="Q14" s="108"/>
      <c r="R14" s="108"/>
      <c r="S14" s="16"/>
    </row>
    <row r="15" spans="1:29" ht="56.25" customHeight="1" thickBot="1" x14ac:dyDescent="0.3">
      <c r="A15" s="15" t="s">
        <v>10</v>
      </c>
      <c r="B15" s="14" t="s">
        <v>9</v>
      </c>
      <c r="C15" s="14" t="s">
        <v>8</v>
      </c>
      <c r="D15" s="70"/>
      <c r="E15" s="72">
        <v>1</v>
      </c>
      <c r="F15" s="73">
        <v>2</v>
      </c>
      <c r="G15" s="73">
        <v>3</v>
      </c>
      <c r="H15" s="73">
        <v>4</v>
      </c>
      <c r="I15" s="73">
        <v>5</v>
      </c>
      <c r="J15" s="73">
        <v>6</v>
      </c>
      <c r="K15" s="73">
        <v>7</v>
      </c>
      <c r="L15" s="73">
        <v>8</v>
      </c>
      <c r="M15" s="73">
        <v>9</v>
      </c>
      <c r="N15" s="74">
        <v>10</v>
      </c>
      <c r="O15" s="112" t="s">
        <v>7</v>
      </c>
      <c r="P15" s="113"/>
      <c r="Q15" s="12" t="s">
        <v>6</v>
      </c>
      <c r="R15" s="11" t="s">
        <v>5</v>
      </c>
    </row>
    <row r="16" spans="1:29" ht="24" customHeight="1" x14ac:dyDescent="0.25">
      <c r="A16" s="90">
        <v>1</v>
      </c>
      <c r="B16" s="141" t="s">
        <v>64</v>
      </c>
      <c r="C16" s="100" t="s">
        <v>27</v>
      </c>
      <c r="D16" s="62" t="s">
        <v>4</v>
      </c>
      <c r="E16" s="10">
        <v>5</v>
      </c>
      <c r="F16" s="8">
        <v>5</v>
      </c>
      <c r="G16" s="9">
        <v>5</v>
      </c>
      <c r="H16" s="9">
        <v>5</v>
      </c>
      <c r="I16" s="8">
        <v>5</v>
      </c>
      <c r="J16" s="8">
        <v>5</v>
      </c>
      <c r="K16" s="8">
        <v>5</v>
      </c>
      <c r="L16" s="8">
        <v>5</v>
      </c>
      <c r="M16" s="8">
        <v>5</v>
      </c>
      <c r="N16" s="45">
        <v>5</v>
      </c>
      <c r="O16" s="103">
        <f t="shared" ref="O16:O21" si="0">SUM(E16:N16)</f>
        <v>50</v>
      </c>
      <c r="P16" s="104"/>
      <c r="Q16" s="114">
        <f>SUM(O16:O20)-MAX(O16:O20)-MIN(O16:O20)</f>
        <v>146</v>
      </c>
      <c r="R16" s="90">
        <v>1</v>
      </c>
    </row>
    <row r="17" spans="1:18" ht="24" customHeight="1" x14ac:dyDescent="0.25">
      <c r="A17" s="91"/>
      <c r="B17" s="142"/>
      <c r="C17" s="101"/>
      <c r="D17" s="63" t="s">
        <v>3</v>
      </c>
      <c r="E17" s="56">
        <v>5</v>
      </c>
      <c r="F17" s="52">
        <v>4.5</v>
      </c>
      <c r="G17" s="52">
        <v>5</v>
      </c>
      <c r="H17" s="52">
        <v>5</v>
      </c>
      <c r="I17" s="52">
        <v>5</v>
      </c>
      <c r="J17" s="52">
        <v>5</v>
      </c>
      <c r="K17" s="52">
        <v>5.5</v>
      </c>
      <c r="L17" s="52">
        <v>5</v>
      </c>
      <c r="M17" s="52">
        <v>5.5</v>
      </c>
      <c r="N17" s="57">
        <v>5.5</v>
      </c>
      <c r="O17" s="93">
        <f t="shared" si="0"/>
        <v>51</v>
      </c>
      <c r="P17" s="94"/>
      <c r="Q17" s="115"/>
      <c r="R17" s="91"/>
    </row>
    <row r="18" spans="1:18" ht="24" customHeight="1" x14ac:dyDescent="0.25">
      <c r="A18" s="91"/>
      <c r="B18" s="142"/>
      <c r="C18" s="101"/>
      <c r="D18" s="63" t="s">
        <v>2</v>
      </c>
      <c r="E18" s="56">
        <v>5</v>
      </c>
      <c r="F18" s="52">
        <v>4.5</v>
      </c>
      <c r="G18" s="52">
        <v>4.5</v>
      </c>
      <c r="H18" s="52">
        <v>5</v>
      </c>
      <c r="I18" s="52">
        <v>4.5</v>
      </c>
      <c r="J18" s="52">
        <v>4.5</v>
      </c>
      <c r="K18" s="52">
        <v>5</v>
      </c>
      <c r="L18" s="52">
        <v>5</v>
      </c>
      <c r="M18" s="52">
        <v>4.5</v>
      </c>
      <c r="N18" s="57">
        <v>5</v>
      </c>
      <c r="O18" s="93">
        <f t="shared" si="0"/>
        <v>47.5</v>
      </c>
      <c r="P18" s="94"/>
      <c r="Q18" s="115"/>
      <c r="R18" s="91"/>
    </row>
    <row r="19" spans="1:18" ht="24" customHeight="1" x14ac:dyDescent="0.25">
      <c r="A19" s="91"/>
      <c r="B19" s="142"/>
      <c r="C19" s="101"/>
      <c r="D19" s="64" t="s">
        <v>1</v>
      </c>
      <c r="E19" s="4">
        <v>4.5</v>
      </c>
      <c r="F19" s="54">
        <v>4.5</v>
      </c>
      <c r="G19" s="2">
        <v>5</v>
      </c>
      <c r="H19" s="2">
        <v>5</v>
      </c>
      <c r="I19" s="54">
        <v>5</v>
      </c>
      <c r="J19" s="54">
        <v>5</v>
      </c>
      <c r="K19" s="54">
        <v>4.5</v>
      </c>
      <c r="L19" s="54">
        <v>4.5</v>
      </c>
      <c r="M19" s="54">
        <v>4.5</v>
      </c>
      <c r="N19" s="47">
        <v>4.5</v>
      </c>
      <c r="O19" s="93">
        <f t="shared" si="0"/>
        <v>47</v>
      </c>
      <c r="P19" s="94"/>
      <c r="Q19" s="115"/>
      <c r="R19" s="91"/>
    </row>
    <row r="20" spans="1:18" ht="24" customHeight="1" x14ac:dyDescent="0.25">
      <c r="A20" s="91"/>
      <c r="B20" s="142"/>
      <c r="C20" s="101"/>
      <c r="D20" s="64" t="s">
        <v>0</v>
      </c>
      <c r="E20" s="4">
        <v>4.5</v>
      </c>
      <c r="F20" s="54">
        <v>4.5</v>
      </c>
      <c r="G20" s="2">
        <v>5</v>
      </c>
      <c r="H20" s="2">
        <v>5</v>
      </c>
      <c r="I20" s="54">
        <v>5</v>
      </c>
      <c r="J20" s="54">
        <v>4.5</v>
      </c>
      <c r="K20" s="54">
        <v>4.5</v>
      </c>
      <c r="L20" s="54">
        <v>5</v>
      </c>
      <c r="M20" s="54">
        <v>5.5</v>
      </c>
      <c r="N20" s="47">
        <v>5</v>
      </c>
      <c r="O20" s="93">
        <f>SUM(E20:N20)</f>
        <v>48.5</v>
      </c>
      <c r="P20" s="94"/>
      <c r="Q20" s="115"/>
      <c r="R20" s="91"/>
    </row>
    <row r="21" spans="1:18" ht="24" customHeight="1" thickBot="1" x14ac:dyDescent="0.3">
      <c r="A21" s="92"/>
      <c r="B21" s="143"/>
      <c r="C21" s="102"/>
      <c r="D21" s="65" t="s">
        <v>32</v>
      </c>
      <c r="E21" s="77">
        <v>0</v>
      </c>
      <c r="F21" s="78">
        <v>0</v>
      </c>
      <c r="G21" s="79">
        <v>0</v>
      </c>
      <c r="H21" s="78">
        <v>0</v>
      </c>
      <c r="I21" s="79">
        <v>0</v>
      </c>
      <c r="J21" s="78">
        <v>0</v>
      </c>
      <c r="K21" s="79">
        <v>0</v>
      </c>
      <c r="L21" s="78">
        <v>0</v>
      </c>
      <c r="M21" s="79">
        <v>0</v>
      </c>
      <c r="N21" s="60">
        <v>0</v>
      </c>
      <c r="O21" s="95">
        <f t="shared" si="0"/>
        <v>0</v>
      </c>
      <c r="P21" s="96"/>
      <c r="Q21" s="116"/>
      <c r="R21" s="92"/>
    </row>
  </sheetData>
  <mergeCells count="48">
    <mergeCell ref="A1:Q3"/>
    <mergeCell ref="R1:R7"/>
    <mergeCell ref="D4:G4"/>
    <mergeCell ref="A5:B5"/>
    <mergeCell ref="D5:G5"/>
    <mergeCell ref="H5:J5"/>
    <mergeCell ref="K5:N5"/>
    <mergeCell ref="O5:P5"/>
    <mergeCell ref="Q5:Q7"/>
    <mergeCell ref="A6:B6"/>
    <mergeCell ref="D6:G6"/>
    <mergeCell ref="H6:J6"/>
    <mergeCell ref="K6:N6"/>
    <mergeCell ref="O6:P7"/>
    <mergeCell ref="A7:B7"/>
    <mergeCell ref="D7:G7"/>
    <mergeCell ref="H7:J7"/>
    <mergeCell ref="K7:N7"/>
    <mergeCell ref="A8:B8"/>
    <mergeCell ref="D8:G8"/>
    <mergeCell ref="H8:J8"/>
    <mergeCell ref="K8:N8"/>
    <mergeCell ref="Q8:Q11"/>
    <mergeCell ref="A9:B9"/>
    <mergeCell ref="D9:G9"/>
    <mergeCell ref="H9:J9"/>
    <mergeCell ref="K9:N9"/>
    <mergeCell ref="O9:P9"/>
    <mergeCell ref="D10:G10"/>
    <mergeCell ref="H10:J10"/>
    <mergeCell ref="K10:N10"/>
    <mergeCell ref="O10:P11"/>
    <mergeCell ref="D11:G11"/>
    <mergeCell ref="H11:J11"/>
    <mergeCell ref="K11:N11"/>
    <mergeCell ref="O19:P19"/>
    <mergeCell ref="O20:P20"/>
    <mergeCell ref="O21:P21"/>
    <mergeCell ref="A12:R14"/>
    <mergeCell ref="O15:P15"/>
    <mergeCell ref="A16:A21"/>
    <mergeCell ref="B16:B21"/>
    <mergeCell ref="C16:C21"/>
    <mergeCell ref="O16:P16"/>
    <mergeCell ref="Q16:Q21"/>
    <mergeCell ref="R16:R21"/>
    <mergeCell ref="O17:P17"/>
    <mergeCell ref="O18:P18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C51"/>
  <sheetViews>
    <sheetView topLeftCell="A27" zoomScale="55" zoomScaleNormal="55" workbookViewId="0">
      <selection activeCell="R34" sqref="R34:R39"/>
    </sheetView>
  </sheetViews>
  <sheetFormatPr defaultRowHeight="15" x14ac:dyDescent="0.25"/>
  <cols>
    <col min="1" max="1" width="6.5703125" customWidth="1"/>
    <col min="2" max="2" width="28.5703125" customWidth="1"/>
    <col min="3" max="3" width="21.42578125" customWidth="1"/>
    <col min="10" max="10" width="11.7109375" customWidth="1"/>
    <col min="13" max="13" width="9.85546875" bestFit="1" customWidth="1"/>
    <col min="15" max="15" width="15.7109375" customWidth="1"/>
    <col min="17" max="17" width="20.5703125" customWidth="1"/>
    <col min="18" max="18" width="14.7109375" customWidth="1"/>
    <col min="19" max="19" width="9.42578125" customWidth="1"/>
  </cols>
  <sheetData>
    <row r="1" spans="1:29" ht="21" customHeight="1" x14ac:dyDescent="0.25">
      <c r="A1" s="127" t="s">
        <v>34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9"/>
      <c r="R1" s="136"/>
      <c r="S1" s="29"/>
      <c r="T1" s="28"/>
      <c r="U1" s="28"/>
      <c r="V1" s="28"/>
      <c r="W1" s="28"/>
      <c r="X1" s="28"/>
      <c r="Y1" s="28"/>
      <c r="Z1" s="28"/>
      <c r="AA1" s="28"/>
      <c r="AB1" s="28"/>
      <c r="AC1" s="28"/>
    </row>
    <row r="2" spans="1:29" ht="21" customHeight="1" x14ac:dyDescent="0.25">
      <c r="A2" s="130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2"/>
      <c r="R2" s="136"/>
      <c r="S2" s="29"/>
      <c r="T2" s="28"/>
      <c r="U2" s="28"/>
      <c r="V2" s="28"/>
      <c r="W2" s="28"/>
      <c r="X2" s="28"/>
      <c r="Y2" s="28"/>
      <c r="Z2" s="28"/>
      <c r="AA2" s="28"/>
      <c r="AB2" s="28"/>
      <c r="AC2" s="28"/>
    </row>
    <row r="3" spans="1:29" ht="24.75" customHeight="1" thickBot="1" x14ac:dyDescent="0.3">
      <c r="A3" s="133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5"/>
      <c r="R3" s="136"/>
      <c r="S3" s="29"/>
      <c r="T3" s="28"/>
      <c r="U3" s="28"/>
      <c r="V3" s="28"/>
      <c r="W3" s="28"/>
      <c r="X3" s="28"/>
      <c r="Y3" s="28"/>
      <c r="Z3" s="28"/>
      <c r="AA3" s="28"/>
      <c r="AB3" s="28"/>
      <c r="AC3" s="28"/>
    </row>
    <row r="4" spans="1:29" ht="32.25" customHeight="1" x14ac:dyDescent="0.25">
      <c r="A4" s="27"/>
      <c r="B4" s="27"/>
      <c r="D4" s="137" t="s">
        <v>25</v>
      </c>
      <c r="E4" s="137"/>
      <c r="F4" s="137"/>
      <c r="G4" s="137"/>
      <c r="H4" s="26"/>
      <c r="I4" s="20"/>
      <c r="J4" s="20"/>
      <c r="K4" s="20"/>
      <c r="L4" s="20"/>
      <c r="M4" s="20"/>
      <c r="N4" s="20"/>
      <c r="O4" s="20"/>
      <c r="P4" s="20"/>
      <c r="Q4" s="20"/>
      <c r="R4" s="136"/>
      <c r="S4" s="18"/>
    </row>
    <row r="5" spans="1:29" ht="24" customHeight="1" x14ac:dyDescent="0.25">
      <c r="A5" s="122"/>
      <c r="B5" s="122"/>
      <c r="C5" s="23"/>
      <c r="D5" s="122" t="s">
        <v>24</v>
      </c>
      <c r="E5" s="122"/>
      <c r="F5" s="122"/>
      <c r="G5" s="122"/>
      <c r="H5" s="123" t="s">
        <v>41</v>
      </c>
      <c r="I5" s="123"/>
      <c r="J5" s="123"/>
      <c r="K5" s="124" t="s">
        <v>12</v>
      </c>
      <c r="L5" s="124"/>
      <c r="M5" s="124"/>
      <c r="N5" s="124"/>
      <c r="O5" s="122" t="s">
        <v>23</v>
      </c>
      <c r="P5" s="122"/>
      <c r="Q5" s="138"/>
      <c r="R5" s="136"/>
      <c r="S5" s="25"/>
    </row>
    <row r="6" spans="1:29" ht="24" customHeight="1" x14ac:dyDescent="0.25">
      <c r="A6" s="122" t="s">
        <v>22</v>
      </c>
      <c r="B6" s="122"/>
      <c r="C6" s="23" t="s">
        <v>36</v>
      </c>
      <c r="D6" s="122" t="s">
        <v>21</v>
      </c>
      <c r="E6" s="122"/>
      <c r="F6" s="122"/>
      <c r="G6" s="122"/>
      <c r="H6" s="123" t="s">
        <v>43</v>
      </c>
      <c r="I6" s="123"/>
      <c r="J6" s="123"/>
      <c r="K6" s="124" t="s">
        <v>12</v>
      </c>
      <c r="L6" s="124"/>
      <c r="M6" s="124"/>
      <c r="N6" s="124"/>
      <c r="O6" s="140" t="s">
        <v>42</v>
      </c>
      <c r="P6" s="140"/>
      <c r="Q6" s="138"/>
      <c r="R6" s="136"/>
      <c r="S6" s="24"/>
    </row>
    <row r="7" spans="1:29" ht="36.75" customHeight="1" x14ac:dyDescent="0.25">
      <c r="A7" s="122" t="s">
        <v>20</v>
      </c>
      <c r="B7" s="122"/>
      <c r="C7" s="23" t="s">
        <v>37</v>
      </c>
      <c r="D7" s="122" t="s">
        <v>19</v>
      </c>
      <c r="E7" s="122"/>
      <c r="F7" s="122"/>
      <c r="G7" s="122"/>
      <c r="H7" s="123" t="s">
        <v>44</v>
      </c>
      <c r="I7" s="123"/>
      <c r="J7" s="123"/>
      <c r="K7" s="124" t="s">
        <v>12</v>
      </c>
      <c r="L7" s="124"/>
      <c r="M7" s="124"/>
      <c r="N7" s="124"/>
      <c r="O7" s="140"/>
      <c r="P7" s="140"/>
      <c r="Q7" s="139"/>
      <c r="R7" s="136"/>
      <c r="S7" s="18"/>
    </row>
    <row r="8" spans="1:29" ht="24" customHeight="1" x14ac:dyDescent="0.25">
      <c r="A8" s="122" t="s">
        <v>18</v>
      </c>
      <c r="B8" s="122"/>
      <c r="C8" s="43" t="s">
        <v>29</v>
      </c>
      <c r="D8" s="122" t="s">
        <v>17</v>
      </c>
      <c r="E8" s="122"/>
      <c r="F8" s="122"/>
      <c r="G8" s="122"/>
      <c r="H8" s="123" t="s">
        <v>45</v>
      </c>
      <c r="I8" s="123"/>
      <c r="J8" s="123"/>
      <c r="K8" s="124" t="s">
        <v>12</v>
      </c>
      <c r="L8" s="124"/>
      <c r="M8" s="124"/>
      <c r="N8" s="124"/>
      <c r="O8" s="20"/>
      <c r="P8" s="44"/>
      <c r="Q8" s="119"/>
      <c r="R8" s="19"/>
      <c r="S8" s="18"/>
    </row>
    <row r="9" spans="1:29" ht="24" customHeight="1" x14ac:dyDescent="0.25">
      <c r="A9" s="122" t="s">
        <v>16</v>
      </c>
      <c r="B9" s="122"/>
      <c r="C9" s="43" t="s">
        <v>28</v>
      </c>
      <c r="D9" s="122" t="s">
        <v>15</v>
      </c>
      <c r="E9" s="122"/>
      <c r="F9" s="122"/>
      <c r="G9" s="122"/>
      <c r="H9" s="123" t="s">
        <v>46</v>
      </c>
      <c r="I9" s="123"/>
      <c r="J9" s="123"/>
      <c r="K9" s="124" t="s">
        <v>12</v>
      </c>
      <c r="L9" s="124"/>
      <c r="M9" s="124"/>
      <c r="N9" s="124"/>
      <c r="O9" s="122" t="s">
        <v>14</v>
      </c>
      <c r="P9" s="122"/>
      <c r="Q9" s="120"/>
      <c r="R9" s="21"/>
      <c r="S9" s="18"/>
    </row>
    <row r="10" spans="1:29" ht="20.25" customHeight="1" x14ac:dyDescent="0.25">
      <c r="A10" s="20"/>
      <c r="B10" s="20"/>
      <c r="D10" s="122"/>
      <c r="E10" s="122"/>
      <c r="F10" s="122"/>
      <c r="G10" s="122"/>
      <c r="H10" s="125"/>
      <c r="I10" s="125"/>
      <c r="J10" s="125"/>
      <c r="K10" s="125"/>
      <c r="L10" s="125"/>
      <c r="M10" s="125"/>
      <c r="N10" s="125"/>
      <c r="O10" s="126"/>
      <c r="P10" s="126"/>
      <c r="Q10" s="120"/>
      <c r="R10" s="21"/>
      <c r="S10" s="18"/>
    </row>
    <row r="11" spans="1:29" ht="20.25" x14ac:dyDescent="0.25">
      <c r="A11" s="20"/>
      <c r="B11" s="20"/>
      <c r="D11" s="122" t="s">
        <v>13</v>
      </c>
      <c r="E11" s="122"/>
      <c r="F11" s="122"/>
      <c r="G11" s="122"/>
      <c r="H11" s="125"/>
      <c r="I11" s="125"/>
      <c r="J11" s="125"/>
      <c r="K11" s="125" t="s">
        <v>35</v>
      </c>
      <c r="L11" s="125"/>
      <c r="M11" s="125"/>
      <c r="N11" s="125"/>
      <c r="O11" s="126"/>
      <c r="P11" s="126"/>
      <c r="Q11" s="121"/>
      <c r="R11" s="19"/>
      <c r="S11" s="18"/>
    </row>
    <row r="12" spans="1:29" ht="33.75" customHeight="1" x14ac:dyDescent="0.25">
      <c r="A12" s="107" t="s">
        <v>11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7"/>
    </row>
    <row r="13" spans="1:29" ht="15" customHeight="1" x14ac:dyDescent="0.25">
      <c r="A13" s="107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</row>
    <row r="14" spans="1:29" ht="19.5" customHeight="1" thickBot="1" x14ac:dyDescent="0.35">
      <c r="A14" s="108"/>
      <c r="B14" s="108"/>
      <c r="C14" s="108"/>
      <c r="D14" s="108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8"/>
      <c r="P14" s="108"/>
      <c r="Q14" s="108"/>
      <c r="R14" s="108"/>
      <c r="S14" s="16"/>
    </row>
    <row r="15" spans="1:29" ht="56.25" customHeight="1" thickBot="1" x14ac:dyDescent="0.3">
      <c r="A15" s="76" t="s">
        <v>10</v>
      </c>
      <c r="B15" s="75" t="s">
        <v>9</v>
      </c>
      <c r="C15" s="110" t="s">
        <v>8</v>
      </c>
      <c r="D15" s="111"/>
      <c r="E15" s="72">
        <v>1</v>
      </c>
      <c r="F15" s="73">
        <v>2</v>
      </c>
      <c r="G15" s="73">
        <v>3</v>
      </c>
      <c r="H15" s="73">
        <v>4</v>
      </c>
      <c r="I15" s="73">
        <v>5</v>
      </c>
      <c r="J15" s="73">
        <v>6</v>
      </c>
      <c r="K15" s="73">
        <v>7</v>
      </c>
      <c r="L15" s="73">
        <v>8</v>
      </c>
      <c r="M15" s="73">
        <v>9</v>
      </c>
      <c r="N15" s="74">
        <v>10</v>
      </c>
      <c r="O15" s="112" t="s">
        <v>7</v>
      </c>
      <c r="P15" s="113"/>
      <c r="Q15" s="68" t="s">
        <v>6</v>
      </c>
      <c r="R15" s="69" t="s">
        <v>5</v>
      </c>
    </row>
    <row r="16" spans="1:29" ht="30" customHeight="1" x14ac:dyDescent="0.25">
      <c r="A16" s="90">
        <v>1</v>
      </c>
      <c r="B16" s="100" t="s">
        <v>55</v>
      </c>
      <c r="C16" s="100" t="s">
        <v>40</v>
      </c>
      <c r="D16" s="62" t="s">
        <v>4</v>
      </c>
      <c r="E16" s="71">
        <v>7</v>
      </c>
      <c r="F16" s="52">
        <v>7</v>
      </c>
      <c r="G16" s="49">
        <v>7</v>
      </c>
      <c r="H16" s="49">
        <v>7</v>
      </c>
      <c r="I16" s="52">
        <v>7</v>
      </c>
      <c r="J16" s="52">
        <v>7.5</v>
      </c>
      <c r="K16" s="52">
        <v>7</v>
      </c>
      <c r="L16" s="52">
        <v>7</v>
      </c>
      <c r="M16" s="52">
        <v>7.5</v>
      </c>
      <c r="N16" s="57">
        <v>7</v>
      </c>
      <c r="O16" s="103">
        <f t="shared" ref="O16:O27" si="0">SUM(E16:N16)</f>
        <v>71</v>
      </c>
      <c r="P16" s="104"/>
      <c r="Q16" s="114">
        <f>SUM(O16:O20)-MAX(O16:O20)-MIN(O16:O20)</f>
        <v>192</v>
      </c>
      <c r="R16" s="90">
        <v>1</v>
      </c>
    </row>
    <row r="17" spans="1:18" ht="30" customHeight="1" x14ac:dyDescent="0.25">
      <c r="A17" s="91"/>
      <c r="B17" s="101"/>
      <c r="C17" s="101"/>
      <c r="D17" s="63" t="s">
        <v>3</v>
      </c>
      <c r="E17" s="61">
        <v>7</v>
      </c>
      <c r="F17" s="6">
        <v>7</v>
      </c>
      <c r="G17" s="6">
        <v>7</v>
      </c>
      <c r="H17" s="6">
        <v>7</v>
      </c>
      <c r="I17" s="6">
        <v>7</v>
      </c>
      <c r="J17" s="6">
        <v>6.5</v>
      </c>
      <c r="K17" s="6">
        <v>7</v>
      </c>
      <c r="L17" s="6">
        <v>7.5</v>
      </c>
      <c r="M17" s="6">
        <v>7</v>
      </c>
      <c r="N17" s="5">
        <v>7</v>
      </c>
      <c r="O17" s="93">
        <f t="shared" si="0"/>
        <v>70</v>
      </c>
      <c r="P17" s="94"/>
      <c r="Q17" s="115"/>
      <c r="R17" s="91"/>
    </row>
    <row r="18" spans="1:18" ht="30" customHeight="1" x14ac:dyDescent="0.25">
      <c r="A18" s="91"/>
      <c r="B18" s="101"/>
      <c r="C18" s="101"/>
      <c r="D18" s="63" t="s">
        <v>2</v>
      </c>
      <c r="E18" s="61">
        <v>6.5</v>
      </c>
      <c r="F18" s="6">
        <v>6</v>
      </c>
      <c r="G18" s="6">
        <v>6.5</v>
      </c>
      <c r="H18" s="6">
        <v>6.5</v>
      </c>
      <c r="I18" s="6">
        <v>6.5</v>
      </c>
      <c r="J18" s="6">
        <v>6.5</v>
      </c>
      <c r="K18" s="6">
        <v>6.5</v>
      </c>
      <c r="L18" s="6">
        <v>6.5</v>
      </c>
      <c r="M18" s="6">
        <v>6</v>
      </c>
      <c r="N18" s="5">
        <v>6.5</v>
      </c>
      <c r="O18" s="93">
        <f t="shared" si="0"/>
        <v>64</v>
      </c>
      <c r="P18" s="94"/>
      <c r="Q18" s="115"/>
      <c r="R18" s="91"/>
    </row>
    <row r="19" spans="1:18" ht="30" customHeight="1" x14ac:dyDescent="0.25">
      <c r="A19" s="91"/>
      <c r="B19" s="101"/>
      <c r="C19" s="101"/>
      <c r="D19" s="64" t="s">
        <v>1</v>
      </c>
      <c r="E19" s="39">
        <v>5.5</v>
      </c>
      <c r="F19" s="3">
        <v>5.5</v>
      </c>
      <c r="G19" s="2">
        <v>6</v>
      </c>
      <c r="H19" s="2">
        <v>5.5</v>
      </c>
      <c r="I19" s="3">
        <v>6</v>
      </c>
      <c r="J19" s="3">
        <v>5.5</v>
      </c>
      <c r="K19" s="3">
        <v>6</v>
      </c>
      <c r="L19" s="3">
        <v>6</v>
      </c>
      <c r="M19" s="3">
        <v>6</v>
      </c>
      <c r="N19" s="1">
        <v>6</v>
      </c>
      <c r="O19" s="93">
        <f t="shared" si="0"/>
        <v>58</v>
      </c>
      <c r="P19" s="94"/>
      <c r="Q19" s="115"/>
      <c r="R19" s="91"/>
    </row>
    <row r="20" spans="1:18" ht="30" customHeight="1" x14ac:dyDescent="0.25">
      <c r="A20" s="91"/>
      <c r="B20" s="101"/>
      <c r="C20" s="101"/>
      <c r="D20" s="64" t="s">
        <v>0</v>
      </c>
      <c r="E20" s="39">
        <v>5</v>
      </c>
      <c r="F20" s="38">
        <v>5.5</v>
      </c>
      <c r="G20" s="2">
        <v>6</v>
      </c>
      <c r="H20" s="2">
        <v>6.5</v>
      </c>
      <c r="I20" s="38">
        <v>6</v>
      </c>
      <c r="J20" s="38">
        <v>5.5</v>
      </c>
      <c r="K20" s="38">
        <v>5.5</v>
      </c>
      <c r="L20" s="38">
        <v>6</v>
      </c>
      <c r="M20" s="38">
        <v>6</v>
      </c>
      <c r="N20" s="34">
        <v>6</v>
      </c>
      <c r="O20" s="117">
        <f>SUM(E20:N20)</f>
        <v>58</v>
      </c>
      <c r="P20" s="118"/>
      <c r="Q20" s="115"/>
      <c r="R20" s="91"/>
    </row>
    <row r="21" spans="1:18" ht="38.25" customHeight="1" thickBot="1" x14ac:dyDescent="0.3">
      <c r="A21" s="92"/>
      <c r="B21" s="102"/>
      <c r="C21" s="102"/>
      <c r="D21" s="67" t="s">
        <v>32</v>
      </c>
      <c r="E21" s="39">
        <v>0</v>
      </c>
      <c r="F21" s="3">
        <v>0</v>
      </c>
      <c r="G21" s="2">
        <v>0</v>
      </c>
      <c r="H21" s="3">
        <v>0</v>
      </c>
      <c r="I21" s="2">
        <v>0</v>
      </c>
      <c r="J21" s="3">
        <v>0</v>
      </c>
      <c r="K21" s="2">
        <v>0</v>
      </c>
      <c r="L21" s="3">
        <v>0</v>
      </c>
      <c r="M21" s="2">
        <v>0</v>
      </c>
      <c r="N21" s="1">
        <v>0</v>
      </c>
      <c r="O21" s="105">
        <f t="shared" si="0"/>
        <v>0</v>
      </c>
      <c r="P21" s="106"/>
      <c r="Q21" s="116"/>
      <c r="R21" s="92"/>
    </row>
    <row r="22" spans="1:18" ht="24" customHeight="1" x14ac:dyDescent="0.25">
      <c r="A22" s="90">
        <v>2</v>
      </c>
      <c r="B22" s="100" t="s">
        <v>47</v>
      </c>
      <c r="C22" s="100" t="s">
        <v>27</v>
      </c>
      <c r="D22" s="62" t="s">
        <v>4</v>
      </c>
      <c r="E22" s="31">
        <v>6</v>
      </c>
      <c r="F22" s="8">
        <v>6</v>
      </c>
      <c r="G22" s="9">
        <v>6</v>
      </c>
      <c r="H22" s="9">
        <v>6.2</v>
      </c>
      <c r="I22" s="8">
        <v>6</v>
      </c>
      <c r="J22" s="8">
        <v>6</v>
      </c>
      <c r="K22" s="8">
        <v>6</v>
      </c>
      <c r="L22" s="8">
        <v>6</v>
      </c>
      <c r="M22" s="7">
        <v>6</v>
      </c>
      <c r="N22" s="50">
        <v>6</v>
      </c>
      <c r="O22" s="103">
        <f t="shared" si="0"/>
        <v>60.2</v>
      </c>
      <c r="P22" s="104"/>
      <c r="Q22" s="97">
        <f>SUM(O22:O26)-MAX(O22:O26)-MIN(O22:O26)</f>
        <v>166.5</v>
      </c>
      <c r="R22" s="90"/>
    </row>
    <row r="23" spans="1:18" ht="23.25" x14ac:dyDescent="0.25">
      <c r="A23" s="91"/>
      <c r="B23" s="101"/>
      <c r="C23" s="101"/>
      <c r="D23" s="63" t="s">
        <v>3</v>
      </c>
      <c r="E23" s="61">
        <v>5.5</v>
      </c>
      <c r="F23" s="6">
        <v>6</v>
      </c>
      <c r="G23" s="6">
        <v>6</v>
      </c>
      <c r="H23" s="6">
        <v>6</v>
      </c>
      <c r="I23" s="6">
        <v>6</v>
      </c>
      <c r="J23" s="6">
        <v>5.5</v>
      </c>
      <c r="K23" s="6">
        <v>6</v>
      </c>
      <c r="L23" s="6">
        <v>5.5</v>
      </c>
      <c r="M23" s="6">
        <v>5.5</v>
      </c>
      <c r="N23" s="59">
        <v>6</v>
      </c>
      <c r="O23" s="93">
        <f>SUM(E23:N23)</f>
        <v>58</v>
      </c>
      <c r="P23" s="94"/>
      <c r="Q23" s="98"/>
      <c r="R23" s="91"/>
    </row>
    <row r="24" spans="1:18" ht="24" customHeight="1" x14ac:dyDescent="0.25">
      <c r="A24" s="91"/>
      <c r="B24" s="101"/>
      <c r="C24" s="101"/>
      <c r="D24" s="63" t="s">
        <v>2</v>
      </c>
      <c r="E24" s="61">
        <v>5.5</v>
      </c>
      <c r="F24" s="6">
        <v>6</v>
      </c>
      <c r="G24" s="6">
        <v>5.5</v>
      </c>
      <c r="H24" s="6">
        <v>5.5</v>
      </c>
      <c r="I24" s="6">
        <v>5.5</v>
      </c>
      <c r="J24" s="6">
        <v>5.5</v>
      </c>
      <c r="K24" s="6">
        <v>6</v>
      </c>
      <c r="L24" s="6">
        <v>6</v>
      </c>
      <c r="M24" s="6">
        <v>5.5</v>
      </c>
      <c r="N24" s="59">
        <v>5.5</v>
      </c>
      <c r="O24" s="93">
        <f t="shared" si="0"/>
        <v>56.5</v>
      </c>
      <c r="P24" s="94"/>
      <c r="Q24" s="98"/>
      <c r="R24" s="91"/>
    </row>
    <row r="25" spans="1:18" ht="23.25" x14ac:dyDescent="0.25">
      <c r="A25" s="91"/>
      <c r="B25" s="101"/>
      <c r="C25" s="101"/>
      <c r="D25" s="64" t="s">
        <v>1</v>
      </c>
      <c r="E25" s="39">
        <v>5</v>
      </c>
      <c r="F25" s="3">
        <v>5.5</v>
      </c>
      <c r="G25" s="2">
        <v>5</v>
      </c>
      <c r="H25" s="3">
        <v>5.5</v>
      </c>
      <c r="I25" s="2">
        <v>5.5</v>
      </c>
      <c r="J25" s="3">
        <v>5</v>
      </c>
      <c r="K25" s="2">
        <v>5</v>
      </c>
      <c r="L25" s="3">
        <v>5</v>
      </c>
      <c r="M25" s="2">
        <v>5.5</v>
      </c>
      <c r="N25" s="53">
        <v>5</v>
      </c>
      <c r="O25" s="93">
        <f t="shared" si="0"/>
        <v>52</v>
      </c>
      <c r="P25" s="94"/>
      <c r="Q25" s="98"/>
      <c r="R25" s="91"/>
    </row>
    <row r="26" spans="1:18" ht="23.25" x14ac:dyDescent="0.25">
      <c r="A26" s="91"/>
      <c r="B26" s="101"/>
      <c r="C26" s="101"/>
      <c r="D26" s="64" t="s">
        <v>0</v>
      </c>
      <c r="E26" s="39">
        <v>5</v>
      </c>
      <c r="F26" s="38">
        <v>5</v>
      </c>
      <c r="G26" s="2">
        <v>5</v>
      </c>
      <c r="H26" s="38">
        <v>5.5</v>
      </c>
      <c r="I26" s="2">
        <v>5</v>
      </c>
      <c r="J26" s="38">
        <v>5.5</v>
      </c>
      <c r="K26" s="2">
        <v>5.5</v>
      </c>
      <c r="L26" s="38">
        <v>5</v>
      </c>
      <c r="M26" s="2">
        <v>5</v>
      </c>
      <c r="N26" s="37">
        <v>5</v>
      </c>
      <c r="O26" s="93">
        <f>SUM(E26:N26)</f>
        <v>51.5</v>
      </c>
      <c r="P26" s="94"/>
      <c r="Q26" s="98"/>
      <c r="R26" s="91"/>
    </row>
    <row r="27" spans="1:18" ht="24" thickBot="1" x14ac:dyDescent="0.3">
      <c r="A27" s="92"/>
      <c r="B27" s="102"/>
      <c r="C27" s="102"/>
      <c r="D27" s="67" t="s">
        <v>32</v>
      </c>
      <c r="E27" s="39">
        <v>0</v>
      </c>
      <c r="F27" s="3">
        <v>0</v>
      </c>
      <c r="G27" s="2">
        <v>0</v>
      </c>
      <c r="H27" s="2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53">
        <v>0</v>
      </c>
      <c r="O27" s="105">
        <f t="shared" si="0"/>
        <v>0</v>
      </c>
      <c r="P27" s="106"/>
      <c r="Q27" s="99"/>
      <c r="R27" s="92"/>
    </row>
    <row r="28" spans="1:18" ht="28.5" customHeight="1" x14ac:dyDescent="0.25">
      <c r="A28" s="90">
        <v>3</v>
      </c>
      <c r="B28" s="100" t="s">
        <v>48</v>
      </c>
      <c r="C28" s="100" t="s">
        <v>27</v>
      </c>
      <c r="D28" s="62" t="s">
        <v>4</v>
      </c>
      <c r="E28" s="31">
        <v>6</v>
      </c>
      <c r="F28" s="8">
        <v>6.5</v>
      </c>
      <c r="G28" s="9">
        <v>6.2</v>
      </c>
      <c r="H28" s="9">
        <v>6</v>
      </c>
      <c r="I28" s="8">
        <v>6.5</v>
      </c>
      <c r="J28" s="8">
        <v>6</v>
      </c>
      <c r="K28" s="8">
        <v>6</v>
      </c>
      <c r="L28" s="8">
        <v>6</v>
      </c>
      <c r="M28" s="7">
        <v>6</v>
      </c>
      <c r="N28" s="50">
        <v>6</v>
      </c>
      <c r="O28" s="103">
        <f t="shared" ref="O28:O31" si="1">SUM(E28:N28)</f>
        <v>61.2</v>
      </c>
      <c r="P28" s="104"/>
      <c r="Q28" s="97">
        <f>SUM(O28:O32)-MAX(O28:O32)-MIN(O28:O32)</f>
        <v>176.7</v>
      </c>
      <c r="R28" s="90"/>
    </row>
    <row r="29" spans="1:18" ht="28.5" customHeight="1" x14ac:dyDescent="0.25">
      <c r="A29" s="91"/>
      <c r="B29" s="101"/>
      <c r="C29" s="101"/>
      <c r="D29" s="63" t="s">
        <v>3</v>
      </c>
      <c r="E29" s="61">
        <v>6.5</v>
      </c>
      <c r="F29" s="42">
        <v>6</v>
      </c>
      <c r="G29" s="42">
        <v>7</v>
      </c>
      <c r="H29" s="42">
        <v>6.5</v>
      </c>
      <c r="I29" s="42">
        <v>6.5</v>
      </c>
      <c r="J29" s="42">
        <v>6.5</v>
      </c>
      <c r="K29" s="42">
        <v>6</v>
      </c>
      <c r="L29" s="42">
        <v>6</v>
      </c>
      <c r="M29" s="42">
        <v>6.5</v>
      </c>
      <c r="N29" s="59">
        <v>6.5</v>
      </c>
      <c r="O29" s="93">
        <f t="shared" si="1"/>
        <v>64</v>
      </c>
      <c r="P29" s="94"/>
      <c r="Q29" s="98"/>
      <c r="R29" s="91"/>
    </row>
    <row r="30" spans="1:18" ht="28.5" customHeight="1" x14ac:dyDescent="0.25">
      <c r="A30" s="91"/>
      <c r="B30" s="101"/>
      <c r="C30" s="101"/>
      <c r="D30" s="63" t="s">
        <v>2</v>
      </c>
      <c r="E30" s="61">
        <v>5.5</v>
      </c>
      <c r="F30" s="42">
        <v>5.5</v>
      </c>
      <c r="G30" s="42">
        <v>6.5</v>
      </c>
      <c r="H30" s="42">
        <v>5.5</v>
      </c>
      <c r="I30" s="42">
        <v>6</v>
      </c>
      <c r="J30" s="42">
        <v>6</v>
      </c>
      <c r="K30" s="42">
        <v>6</v>
      </c>
      <c r="L30" s="42">
        <v>6</v>
      </c>
      <c r="M30" s="42">
        <v>6</v>
      </c>
      <c r="N30" s="59">
        <v>6</v>
      </c>
      <c r="O30" s="93">
        <f t="shared" si="1"/>
        <v>59</v>
      </c>
      <c r="P30" s="94"/>
      <c r="Q30" s="98"/>
      <c r="R30" s="91"/>
    </row>
    <row r="31" spans="1:18" ht="28.5" customHeight="1" x14ac:dyDescent="0.25">
      <c r="A31" s="91"/>
      <c r="B31" s="101"/>
      <c r="C31" s="101"/>
      <c r="D31" s="64" t="s">
        <v>1</v>
      </c>
      <c r="E31" s="39">
        <v>6</v>
      </c>
      <c r="F31" s="41">
        <v>6</v>
      </c>
      <c r="G31" s="2">
        <v>5.5</v>
      </c>
      <c r="H31" s="41">
        <v>5</v>
      </c>
      <c r="I31" s="2">
        <v>5.5</v>
      </c>
      <c r="J31" s="41">
        <v>6</v>
      </c>
      <c r="K31" s="2">
        <v>5.5</v>
      </c>
      <c r="L31" s="41">
        <v>5.5</v>
      </c>
      <c r="M31" s="2">
        <v>6</v>
      </c>
      <c r="N31" s="53">
        <v>5.5</v>
      </c>
      <c r="O31" s="93">
        <f t="shared" si="1"/>
        <v>56.5</v>
      </c>
      <c r="P31" s="94"/>
      <c r="Q31" s="98"/>
      <c r="R31" s="91"/>
    </row>
    <row r="32" spans="1:18" ht="28.5" customHeight="1" x14ac:dyDescent="0.25">
      <c r="A32" s="91"/>
      <c r="B32" s="101"/>
      <c r="C32" s="101"/>
      <c r="D32" s="64" t="s">
        <v>0</v>
      </c>
      <c r="E32" s="39">
        <v>6</v>
      </c>
      <c r="F32" s="41">
        <v>5.5</v>
      </c>
      <c r="G32" s="2">
        <v>6</v>
      </c>
      <c r="H32" s="41">
        <v>5.5</v>
      </c>
      <c r="I32" s="2">
        <v>5.5</v>
      </c>
      <c r="J32" s="41">
        <v>6</v>
      </c>
      <c r="K32" s="2">
        <v>5</v>
      </c>
      <c r="L32" s="41">
        <v>5.5</v>
      </c>
      <c r="M32" s="2">
        <v>5.5</v>
      </c>
      <c r="N32" s="40">
        <v>6</v>
      </c>
      <c r="O32" s="93">
        <f>SUM(E32:N32)</f>
        <v>56.5</v>
      </c>
      <c r="P32" s="94"/>
      <c r="Q32" s="98"/>
      <c r="R32" s="91"/>
    </row>
    <row r="33" spans="1:18" ht="28.5" customHeight="1" thickBot="1" x14ac:dyDescent="0.3">
      <c r="A33" s="92"/>
      <c r="B33" s="102"/>
      <c r="C33" s="102"/>
      <c r="D33" s="65" t="s">
        <v>32</v>
      </c>
      <c r="E33" s="39">
        <v>0</v>
      </c>
      <c r="F33" s="41">
        <v>0</v>
      </c>
      <c r="G33" s="2">
        <v>0</v>
      </c>
      <c r="H33" s="2">
        <v>0</v>
      </c>
      <c r="I33" s="41">
        <v>0</v>
      </c>
      <c r="J33" s="41">
        <v>0</v>
      </c>
      <c r="K33" s="41">
        <v>0</v>
      </c>
      <c r="L33" s="41">
        <v>0</v>
      </c>
      <c r="M33" s="41">
        <v>0</v>
      </c>
      <c r="N33" s="53">
        <v>0</v>
      </c>
      <c r="O33" s="95">
        <f t="shared" ref="O33:O37" si="2">SUM(E33:N33)</f>
        <v>0</v>
      </c>
      <c r="P33" s="96"/>
      <c r="Q33" s="99"/>
      <c r="R33" s="92"/>
    </row>
    <row r="34" spans="1:18" ht="28.5" customHeight="1" x14ac:dyDescent="0.25">
      <c r="A34" s="90">
        <v>4</v>
      </c>
      <c r="B34" s="100" t="s">
        <v>49</v>
      </c>
      <c r="C34" s="100" t="s">
        <v>27</v>
      </c>
      <c r="D34" s="62" t="s">
        <v>4</v>
      </c>
      <c r="E34" s="31">
        <v>6.5</v>
      </c>
      <c r="F34" s="8">
        <v>6</v>
      </c>
      <c r="G34" s="9">
        <v>6.5</v>
      </c>
      <c r="H34" s="9">
        <v>6.5</v>
      </c>
      <c r="I34" s="8">
        <v>6</v>
      </c>
      <c r="J34" s="8">
        <v>6.6</v>
      </c>
      <c r="K34" s="8">
        <v>6</v>
      </c>
      <c r="L34" s="8">
        <v>6</v>
      </c>
      <c r="M34" s="7">
        <v>6</v>
      </c>
      <c r="N34" s="50">
        <v>6.2</v>
      </c>
      <c r="O34" s="103">
        <f t="shared" si="2"/>
        <v>62.300000000000004</v>
      </c>
      <c r="P34" s="104"/>
      <c r="Q34" s="97">
        <f>SUM(O34:O38)-MAX(O34:O38)-MIN(O34:O38)</f>
        <v>177.3</v>
      </c>
      <c r="R34" s="90">
        <v>3</v>
      </c>
    </row>
    <row r="35" spans="1:18" ht="28.5" customHeight="1" x14ac:dyDescent="0.25">
      <c r="A35" s="91"/>
      <c r="B35" s="101"/>
      <c r="C35" s="101"/>
      <c r="D35" s="63" t="s">
        <v>3</v>
      </c>
      <c r="E35" s="61">
        <v>7</v>
      </c>
      <c r="F35" s="52">
        <v>6.5</v>
      </c>
      <c r="G35" s="52">
        <v>6.5</v>
      </c>
      <c r="H35" s="52">
        <v>6.5</v>
      </c>
      <c r="I35" s="52">
        <v>6.5</v>
      </c>
      <c r="J35" s="52">
        <v>7.5</v>
      </c>
      <c r="K35" s="52">
        <v>6.5</v>
      </c>
      <c r="L35" s="52">
        <v>6.5</v>
      </c>
      <c r="M35" s="52">
        <v>6</v>
      </c>
      <c r="N35" s="59">
        <v>6.5</v>
      </c>
      <c r="O35" s="93">
        <f t="shared" si="2"/>
        <v>66</v>
      </c>
      <c r="P35" s="94"/>
      <c r="Q35" s="98"/>
      <c r="R35" s="91"/>
    </row>
    <row r="36" spans="1:18" ht="28.5" customHeight="1" x14ac:dyDescent="0.25">
      <c r="A36" s="91"/>
      <c r="B36" s="101"/>
      <c r="C36" s="101"/>
      <c r="D36" s="63" t="s">
        <v>2</v>
      </c>
      <c r="E36" s="61">
        <v>6.5</v>
      </c>
      <c r="F36" s="52">
        <v>6.5</v>
      </c>
      <c r="G36" s="52">
        <v>6.5</v>
      </c>
      <c r="H36" s="52">
        <v>6</v>
      </c>
      <c r="I36" s="52">
        <v>6.5</v>
      </c>
      <c r="J36" s="52">
        <v>6</v>
      </c>
      <c r="K36" s="52">
        <v>6.5</v>
      </c>
      <c r="L36" s="52">
        <v>6.5</v>
      </c>
      <c r="M36" s="52">
        <v>6</v>
      </c>
      <c r="N36" s="59">
        <v>6</v>
      </c>
      <c r="O36" s="93">
        <f t="shared" si="2"/>
        <v>63</v>
      </c>
      <c r="P36" s="94"/>
      <c r="Q36" s="98"/>
      <c r="R36" s="91"/>
    </row>
    <row r="37" spans="1:18" ht="28.5" customHeight="1" x14ac:dyDescent="0.25">
      <c r="A37" s="91"/>
      <c r="B37" s="101"/>
      <c r="C37" s="101"/>
      <c r="D37" s="64" t="s">
        <v>1</v>
      </c>
      <c r="E37" s="39">
        <v>5</v>
      </c>
      <c r="F37" s="54">
        <v>5</v>
      </c>
      <c r="G37" s="2">
        <v>5</v>
      </c>
      <c r="H37" s="54">
        <v>4.5</v>
      </c>
      <c r="I37" s="2">
        <v>5</v>
      </c>
      <c r="J37" s="54">
        <v>5</v>
      </c>
      <c r="K37" s="2">
        <v>5</v>
      </c>
      <c r="L37" s="54">
        <v>5</v>
      </c>
      <c r="M37" s="2">
        <v>5.5</v>
      </c>
      <c r="N37" s="53">
        <v>5</v>
      </c>
      <c r="O37" s="93">
        <f t="shared" si="2"/>
        <v>50</v>
      </c>
      <c r="P37" s="94"/>
      <c r="Q37" s="98"/>
      <c r="R37" s="91"/>
    </row>
    <row r="38" spans="1:18" ht="28.5" customHeight="1" x14ac:dyDescent="0.25">
      <c r="A38" s="91"/>
      <c r="B38" s="101"/>
      <c r="C38" s="101"/>
      <c r="D38" s="64" t="s">
        <v>0</v>
      </c>
      <c r="E38" s="39">
        <v>5</v>
      </c>
      <c r="F38" s="54">
        <v>5.5</v>
      </c>
      <c r="G38" s="2">
        <v>5.5</v>
      </c>
      <c r="H38" s="54">
        <v>5</v>
      </c>
      <c r="I38" s="2">
        <v>5</v>
      </c>
      <c r="J38" s="54">
        <v>5.5</v>
      </c>
      <c r="K38" s="2">
        <v>5</v>
      </c>
      <c r="L38" s="54">
        <v>5.5</v>
      </c>
      <c r="M38" s="2">
        <v>5</v>
      </c>
      <c r="N38" s="53">
        <v>5</v>
      </c>
      <c r="O38" s="93">
        <f>SUM(E38:N38)</f>
        <v>52</v>
      </c>
      <c r="P38" s="94"/>
      <c r="Q38" s="98"/>
      <c r="R38" s="91"/>
    </row>
    <row r="39" spans="1:18" ht="28.5" customHeight="1" thickBot="1" x14ac:dyDescent="0.3">
      <c r="A39" s="92"/>
      <c r="B39" s="102"/>
      <c r="C39" s="102"/>
      <c r="D39" s="65" t="s">
        <v>32</v>
      </c>
      <c r="E39" s="39">
        <v>0</v>
      </c>
      <c r="F39" s="54">
        <v>0</v>
      </c>
      <c r="G39" s="2">
        <v>0</v>
      </c>
      <c r="H39" s="2">
        <v>0</v>
      </c>
      <c r="I39" s="54">
        <v>0</v>
      </c>
      <c r="J39" s="54">
        <v>0</v>
      </c>
      <c r="K39" s="54">
        <v>0</v>
      </c>
      <c r="L39" s="54">
        <v>0</v>
      </c>
      <c r="M39" s="54">
        <v>0</v>
      </c>
      <c r="N39" s="53">
        <v>0</v>
      </c>
      <c r="O39" s="95">
        <f t="shared" ref="O39:O43" si="3">SUM(E39:N39)</f>
        <v>0</v>
      </c>
      <c r="P39" s="96"/>
      <c r="Q39" s="99"/>
      <c r="R39" s="92"/>
    </row>
    <row r="40" spans="1:18" ht="28.5" customHeight="1" x14ac:dyDescent="0.25">
      <c r="A40" s="90">
        <v>5</v>
      </c>
      <c r="B40" s="100" t="s">
        <v>50</v>
      </c>
      <c r="C40" s="100" t="s">
        <v>27</v>
      </c>
      <c r="D40" s="62" t="s">
        <v>4</v>
      </c>
      <c r="E40" s="31">
        <v>6</v>
      </c>
      <c r="F40" s="8">
        <v>6</v>
      </c>
      <c r="G40" s="9">
        <v>7</v>
      </c>
      <c r="H40" s="9">
        <v>7</v>
      </c>
      <c r="I40" s="8">
        <v>6</v>
      </c>
      <c r="J40" s="8">
        <v>7</v>
      </c>
      <c r="K40" s="8">
        <v>6</v>
      </c>
      <c r="L40" s="8">
        <v>6</v>
      </c>
      <c r="M40" s="7">
        <v>6.5</v>
      </c>
      <c r="N40" s="50">
        <v>6</v>
      </c>
      <c r="O40" s="103">
        <f t="shared" si="3"/>
        <v>63.5</v>
      </c>
      <c r="P40" s="104"/>
      <c r="Q40" s="97">
        <f>SUM(O40:O44)-MAX(O40:O44)-MIN(O40:O44)</f>
        <v>182</v>
      </c>
      <c r="R40" s="90">
        <v>2</v>
      </c>
    </row>
    <row r="41" spans="1:18" ht="28.5" customHeight="1" x14ac:dyDescent="0.25">
      <c r="A41" s="91"/>
      <c r="B41" s="101"/>
      <c r="C41" s="101"/>
      <c r="D41" s="63" t="s">
        <v>3</v>
      </c>
      <c r="E41" s="61">
        <v>6.5</v>
      </c>
      <c r="F41" s="52">
        <v>6.5</v>
      </c>
      <c r="G41" s="52">
        <v>6.5</v>
      </c>
      <c r="H41" s="52">
        <v>6.5</v>
      </c>
      <c r="I41" s="52">
        <v>6.5</v>
      </c>
      <c r="J41" s="52">
        <v>6.5</v>
      </c>
      <c r="K41" s="52">
        <v>6.5</v>
      </c>
      <c r="L41" s="52">
        <v>6.5</v>
      </c>
      <c r="M41" s="52">
        <v>6.5</v>
      </c>
      <c r="N41" s="59">
        <v>6.5</v>
      </c>
      <c r="O41" s="93">
        <f t="shared" si="3"/>
        <v>65</v>
      </c>
      <c r="P41" s="94"/>
      <c r="Q41" s="98"/>
      <c r="R41" s="91"/>
    </row>
    <row r="42" spans="1:18" ht="28.5" customHeight="1" x14ac:dyDescent="0.25">
      <c r="A42" s="91"/>
      <c r="B42" s="101"/>
      <c r="C42" s="101"/>
      <c r="D42" s="63" t="s">
        <v>2</v>
      </c>
      <c r="E42" s="61">
        <v>5.5</v>
      </c>
      <c r="F42" s="52">
        <v>5.5</v>
      </c>
      <c r="G42" s="52">
        <v>6</v>
      </c>
      <c r="H42" s="52">
        <v>5.5</v>
      </c>
      <c r="I42" s="52">
        <v>6</v>
      </c>
      <c r="J42" s="52">
        <v>6</v>
      </c>
      <c r="K42" s="52">
        <v>5.5</v>
      </c>
      <c r="L42" s="52">
        <v>6</v>
      </c>
      <c r="M42" s="52">
        <v>5.5</v>
      </c>
      <c r="N42" s="59">
        <v>6</v>
      </c>
      <c r="O42" s="93">
        <f t="shared" si="3"/>
        <v>57.5</v>
      </c>
      <c r="P42" s="94"/>
      <c r="Q42" s="98"/>
      <c r="R42" s="91"/>
    </row>
    <row r="43" spans="1:18" ht="28.5" customHeight="1" x14ac:dyDescent="0.25">
      <c r="A43" s="91"/>
      <c r="B43" s="101"/>
      <c r="C43" s="101"/>
      <c r="D43" s="64" t="s">
        <v>1</v>
      </c>
      <c r="E43" s="39">
        <v>6</v>
      </c>
      <c r="F43" s="54">
        <v>6</v>
      </c>
      <c r="G43" s="2">
        <v>5.5</v>
      </c>
      <c r="H43" s="54">
        <v>6.5</v>
      </c>
      <c r="I43" s="2">
        <v>6</v>
      </c>
      <c r="J43" s="54">
        <v>6</v>
      </c>
      <c r="K43" s="2">
        <v>6</v>
      </c>
      <c r="L43" s="54">
        <v>6.5</v>
      </c>
      <c r="M43" s="2">
        <v>6</v>
      </c>
      <c r="N43" s="53">
        <v>6.5</v>
      </c>
      <c r="O43" s="93">
        <f t="shared" si="3"/>
        <v>61</v>
      </c>
      <c r="P43" s="94"/>
      <c r="Q43" s="98"/>
      <c r="R43" s="91"/>
    </row>
    <row r="44" spans="1:18" ht="28.5" customHeight="1" x14ac:dyDescent="0.25">
      <c r="A44" s="91"/>
      <c r="B44" s="101"/>
      <c r="C44" s="101"/>
      <c r="D44" s="64" t="s">
        <v>0</v>
      </c>
      <c r="E44" s="39">
        <v>6</v>
      </c>
      <c r="F44" s="54">
        <v>5.5</v>
      </c>
      <c r="G44" s="2">
        <v>5.5</v>
      </c>
      <c r="H44" s="54">
        <v>6.5</v>
      </c>
      <c r="I44" s="2">
        <v>5</v>
      </c>
      <c r="J44" s="54">
        <v>6</v>
      </c>
      <c r="K44" s="2">
        <v>5</v>
      </c>
      <c r="L44" s="54">
        <v>6</v>
      </c>
      <c r="M44" s="2">
        <v>5.5</v>
      </c>
      <c r="N44" s="53">
        <v>6</v>
      </c>
      <c r="O44" s="93">
        <f>SUM(E44:N44)</f>
        <v>57</v>
      </c>
      <c r="P44" s="94"/>
      <c r="Q44" s="98"/>
      <c r="R44" s="91"/>
    </row>
    <row r="45" spans="1:18" ht="28.5" customHeight="1" thickBot="1" x14ac:dyDescent="0.3">
      <c r="A45" s="92"/>
      <c r="B45" s="102"/>
      <c r="C45" s="102"/>
      <c r="D45" s="65" t="s">
        <v>32</v>
      </c>
      <c r="E45" s="39">
        <v>0</v>
      </c>
      <c r="F45" s="54">
        <v>0</v>
      </c>
      <c r="G45" s="2">
        <v>0</v>
      </c>
      <c r="H45" s="2">
        <v>0</v>
      </c>
      <c r="I45" s="54">
        <v>0</v>
      </c>
      <c r="J45" s="54">
        <v>0</v>
      </c>
      <c r="K45" s="54">
        <v>0</v>
      </c>
      <c r="L45" s="54">
        <v>0</v>
      </c>
      <c r="M45" s="54">
        <v>0</v>
      </c>
      <c r="N45" s="53">
        <v>0</v>
      </c>
      <c r="O45" s="95">
        <f t="shared" ref="O45:O49" si="4">SUM(E45:N45)</f>
        <v>0</v>
      </c>
      <c r="P45" s="96"/>
      <c r="Q45" s="99"/>
      <c r="R45" s="92"/>
    </row>
    <row r="46" spans="1:18" ht="28.5" customHeight="1" x14ac:dyDescent="0.25">
      <c r="A46" s="90">
        <v>6</v>
      </c>
      <c r="B46" s="100" t="s">
        <v>51</v>
      </c>
      <c r="C46" s="100" t="s">
        <v>27</v>
      </c>
      <c r="D46" s="62" t="s">
        <v>4</v>
      </c>
      <c r="E46" s="10">
        <v>6</v>
      </c>
      <c r="F46" s="8">
        <v>6</v>
      </c>
      <c r="G46" s="9">
        <v>6</v>
      </c>
      <c r="H46" s="9">
        <v>6</v>
      </c>
      <c r="I46" s="8">
        <v>6</v>
      </c>
      <c r="J46" s="8">
        <v>5.5</v>
      </c>
      <c r="K46" s="8">
        <v>5</v>
      </c>
      <c r="L46" s="8">
        <v>5</v>
      </c>
      <c r="M46" s="7">
        <v>5</v>
      </c>
      <c r="N46" s="45">
        <v>6</v>
      </c>
      <c r="O46" s="103">
        <f t="shared" si="4"/>
        <v>56.5</v>
      </c>
      <c r="P46" s="104"/>
      <c r="Q46" s="97">
        <f>SUM(O46:O50)-MAX(O46:O50)-MIN(O46:O50)</f>
        <v>161.5</v>
      </c>
      <c r="R46" s="90"/>
    </row>
    <row r="47" spans="1:18" ht="28.5" customHeight="1" x14ac:dyDescent="0.25">
      <c r="A47" s="91"/>
      <c r="B47" s="101"/>
      <c r="C47" s="101"/>
      <c r="D47" s="63" t="s">
        <v>3</v>
      </c>
      <c r="E47" s="56">
        <v>5.5</v>
      </c>
      <c r="F47" s="52">
        <v>5.5</v>
      </c>
      <c r="G47" s="52">
        <v>5.5</v>
      </c>
      <c r="H47" s="52">
        <v>5.5</v>
      </c>
      <c r="I47" s="52">
        <v>5.5</v>
      </c>
      <c r="J47" s="52">
        <v>6</v>
      </c>
      <c r="K47" s="52">
        <v>5.5</v>
      </c>
      <c r="L47" s="52">
        <v>5.5</v>
      </c>
      <c r="M47" s="52">
        <v>5</v>
      </c>
      <c r="N47" s="57">
        <v>5.5</v>
      </c>
      <c r="O47" s="93">
        <f t="shared" si="4"/>
        <v>55</v>
      </c>
      <c r="P47" s="94"/>
      <c r="Q47" s="98"/>
      <c r="R47" s="91"/>
    </row>
    <row r="48" spans="1:18" ht="28.5" customHeight="1" x14ac:dyDescent="0.25">
      <c r="A48" s="91"/>
      <c r="B48" s="101"/>
      <c r="C48" s="101"/>
      <c r="D48" s="63" t="s">
        <v>2</v>
      </c>
      <c r="E48" s="56">
        <v>5.5</v>
      </c>
      <c r="F48" s="52">
        <v>5.5</v>
      </c>
      <c r="G48" s="52">
        <v>6</v>
      </c>
      <c r="H48" s="52">
        <v>5.5</v>
      </c>
      <c r="I48" s="52">
        <v>5</v>
      </c>
      <c r="J48" s="52">
        <v>5.5</v>
      </c>
      <c r="K48" s="52">
        <v>5.5</v>
      </c>
      <c r="L48" s="52">
        <v>5.5</v>
      </c>
      <c r="M48" s="52">
        <v>5.5</v>
      </c>
      <c r="N48" s="57">
        <v>5.5</v>
      </c>
      <c r="O48" s="93">
        <f t="shared" si="4"/>
        <v>55</v>
      </c>
      <c r="P48" s="94"/>
      <c r="Q48" s="98"/>
      <c r="R48" s="91"/>
    </row>
    <row r="49" spans="1:18" ht="28.5" customHeight="1" x14ac:dyDescent="0.25">
      <c r="A49" s="91"/>
      <c r="B49" s="101"/>
      <c r="C49" s="101"/>
      <c r="D49" s="64" t="s">
        <v>1</v>
      </c>
      <c r="E49" s="4">
        <v>5</v>
      </c>
      <c r="F49" s="54">
        <v>5</v>
      </c>
      <c r="G49" s="2">
        <v>4.5</v>
      </c>
      <c r="H49" s="54">
        <v>5</v>
      </c>
      <c r="I49" s="2">
        <v>5</v>
      </c>
      <c r="J49" s="54">
        <v>5</v>
      </c>
      <c r="K49" s="2">
        <v>5</v>
      </c>
      <c r="L49" s="54">
        <v>5</v>
      </c>
      <c r="M49" s="2">
        <v>4.5</v>
      </c>
      <c r="N49" s="47">
        <v>5</v>
      </c>
      <c r="O49" s="93">
        <f t="shared" si="4"/>
        <v>49</v>
      </c>
      <c r="P49" s="94"/>
      <c r="Q49" s="98"/>
      <c r="R49" s="91"/>
    </row>
    <row r="50" spans="1:18" ht="28.5" customHeight="1" x14ac:dyDescent="0.25">
      <c r="A50" s="91"/>
      <c r="B50" s="101"/>
      <c r="C50" s="101"/>
      <c r="D50" s="64" t="s">
        <v>0</v>
      </c>
      <c r="E50" s="4">
        <v>5</v>
      </c>
      <c r="F50" s="54">
        <v>5.5</v>
      </c>
      <c r="G50" s="2">
        <v>5</v>
      </c>
      <c r="H50" s="54">
        <v>5.5</v>
      </c>
      <c r="I50" s="2">
        <v>5</v>
      </c>
      <c r="J50" s="54">
        <v>5</v>
      </c>
      <c r="K50" s="2">
        <v>5</v>
      </c>
      <c r="L50" s="54">
        <v>5</v>
      </c>
      <c r="M50" s="2">
        <v>5</v>
      </c>
      <c r="N50" s="47">
        <v>5.5</v>
      </c>
      <c r="O50" s="93">
        <f>SUM(E50:N50)</f>
        <v>51.5</v>
      </c>
      <c r="P50" s="94"/>
      <c r="Q50" s="98"/>
      <c r="R50" s="91"/>
    </row>
    <row r="51" spans="1:18" ht="28.5" customHeight="1" thickBot="1" x14ac:dyDescent="0.3">
      <c r="A51" s="92"/>
      <c r="B51" s="102"/>
      <c r="C51" s="102"/>
      <c r="D51" s="65" t="s">
        <v>32</v>
      </c>
      <c r="E51" s="77">
        <v>0</v>
      </c>
      <c r="F51" s="78">
        <v>0</v>
      </c>
      <c r="G51" s="79">
        <v>0</v>
      </c>
      <c r="H51" s="79">
        <v>0</v>
      </c>
      <c r="I51" s="78">
        <v>0</v>
      </c>
      <c r="J51" s="78">
        <v>0</v>
      </c>
      <c r="K51" s="78">
        <v>0</v>
      </c>
      <c r="L51" s="78">
        <v>0</v>
      </c>
      <c r="M51" s="78">
        <v>0</v>
      </c>
      <c r="N51" s="60">
        <v>0</v>
      </c>
      <c r="O51" s="95">
        <f t="shared" ref="O51" si="5">SUM(E51:N51)</f>
        <v>0</v>
      </c>
      <c r="P51" s="96"/>
      <c r="Q51" s="99"/>
      <c r="R51" s="92"/>
    </row>
  </sheetData>
  <mergeCells count="104">
    <mergeCell ref="A28:A33"/>
    <mergeCell ref="B28:B33"/>
    <mergeCell ref="C28:C33"/>
    <mergeCell ref="O28:P28"/>
    <mergeCell ref="Q28:Q33"/>
    <mergeCell ref="R28:R33"/>
    <mergeCell ref="O29:P29"/>
    <mergeCell ref="O30:P30"/>
    <mergeCell ref="O31:P31"/>
    <mergeCell ref="O32:P32"/>
    <mergeCell ref="O33:P33"/>
    <mergeCell ref="A22:A27"/>
    <mergeCell ref="B22:B27"/>
    <mergeCell ref="C22:C27"/>
    <mergeCell ref="O22:P22"/>
    <mergeCell ref="Q22:Q27"/>
    <mergeCell ref="O26:P26"/>
    <mergeCell ref="R22:R27"/>
    <mergeCell ref="O23:P23"/>
    <mergeCell ref="O24:P24"/>
    <mergeCell ref="O25:P25"/>
    <mergeCell ref="O27:P27"/>
    <mergeCell ref="A12:R14"/>
    <mergeCell ref="O15:P15"/>
    <mergeCell ref="A16:A21"/>
    <mergeCell ref="B16:B21"/>
    <mergeCell ref="C16:C21"/>
    <mergeCell ref="O16:P16"/>
    <mergeCell ref="Q16:Q21"/>
    <mergeCell ref="R16:R21"/>
    <mergeCell ref="O17:P17"/>
    <mergeCell ref="O18:P18"/>
    <mergeCell ref="O19:P19"/>
    <mergeCell ref="O21:P21"/>
    <mergeCell ref="O20:P20"/>
    <mergeCell ref="C15:D15"/>
    <mergeCell ref="A8:B8"/>
    <mergeCell ref="D8:G8"/>
    <mergeCell ref="H8:J8"/>
    <mergeCell ref="K8:N8"/>
    <mergeCell ref="Q8:Q11"/>
    <mergeCell ref="A9:B9"/>
    <mergeCell ref="D9:G9"/>
    <mergeCell ref="H9:J9"/>
    <mergeCell ref="K9:N9"/>
    <mergeCell ref="O9:P9"/>
    <mergeCell ref="D10:G10"/>
    <mergeCell ref="H10:J10"/>
    <mergeCell ref="K10:N10"/>
    <mergeCell ref="O10:P11"/>
    <mergeCell ref="D11:G11"/>
    <mergeCell ref="H11:J11"/>
    <mergeCell ref="K11:N11"/>
    <mergeCell ref="A1:Q3"/>
    <mergeCell ref="R1:R7"/>
    <mergeCell ref="D4:G4"/>
    <mergeCell ref="A5:B5"/>
    <mergeCell ref="D5:G5"/>
    <mergeCell ref="H5:J5"/>
    <mergeCell ref="K5:N5"/>
    <mergeCell ref="O5:P5"/>
    <mergeCell ref="Q5:Q7"/>
    <mergeCell ref="A6:B6"/>
    <mergeCell ref="D6:G6"/>
    <mergeCell ref="H6:J6"/>
    <mergeCell ref="K6:N6"/>
    <mergeCell ref="O6:P7"/>
    <mergeCell ref="A7:B7"/>
    <mergeCell ref="D7:G7"/>
    <mergeCell ref="H7:J7"/>
    <mergeCell ref="K7:N7"/>
    <mergeCell ref="R34:R39"/>
    <mergeCell ref="O35:P35"/>
    <mergeCell ref="O36:P36"/>
    <mergeCell ref="O37:P37"/>
    <mergeCell ref="O38:P38"/>
    <mergeCell ref="O39:P39"/>
    <mergeCell ref="A34:A39"/>
    <mergeCell ref="B34:B39"/>
    <mergeCell ref="C34:C39"/>
    <mergeCell ref="O34:P34"/>
    <mergeCell ref="Q34:Q39"/>
    <mergeCell ref="R40:R45"/>
    <mergeCell ref="O41:P41"/>
    <mergeCell ref="O42:P42"/>
    <mergeCell ref="O43:P43"/>
    <mergeCell ref="O44:P44"/>
    <mergeCell ref="O45:P45"/>
    <mergeCell ref="A40:A45"/>
    <mergeCell ref="B40:B45"/>
    <mergeCell ref="C40:C45"/>
    <mergeCell ref="O40:P40"/>
    <mergeCell ref="Q40:Q45"/>
    <mergeCell ref="R46:R51"/>
    <mergeCell ref="O47:P47"/>
    <mergeCell ref="O48:P48"/>
    <mergeCell ref="O49:P49"/>
    <mergeCell ref="O50:P50"/>
    <mergeCell ref="O51:P51"/>
    <mergeCell ref="A46:A51"/>
    <mergeCell ref="B46:B51"/>
    <mergeCell ref="C46:C51"/>
    <mergeCell ref="O46:P46"/>
    <mergeCell ref="Q46:Q51"/>
  </mergeCells>
  <printOptions horizontalCentered="1"/>
  <pageMargins left="0.47244094488188981" right="0.43307086614173229" top="0.31496062992125984" bottom="0.74803149606299213" header="0.31496062992125984" footer="0.31496062992125984"/>
  <pageSetup paperSize="9" scale="48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C21"/>
  <sheetViews>
    <sheetView topLeftCell="A7" zoomScale="70" zoomScaleNormal="70" workbookViewId="0">
      <selection activeCell="Q24" sqref="Q24"/>
    </sheetView>
  </sheetViews>
  <sheetFormatPr defaultRowHeight="15" x14ac:dyDescent="0.25"/>
  <cols>
    <col min="1" max="1" width="6.5703125" customWidth="1"/>
    <col min="2" max="2" width="26.7109375" customWidth="1"/>
    <col min="3" max="3" width="38.7109375" customWidth="1"/>
    <col min="6" max="6" width="11.28515625" bestFit="1" customWidth="1"/>
    <col min="10" max="10" width="11.7109375" customWidth="1"/>
    <col min="13" max="13" width="9.85546875" bestFit="1" customWidth="1"/>
    <col min="15" max="15" width="15.7109375" customWidth="1"/>
    <col min="17" max="17" width="20.5703125" customWidth="1"/>
    <col min="18" max="18" width="14.7109375" customWidth="1"/>
    <col min="19" max="19" width="9.42578125" customWidth="1"/>
  </cols>
  <sheetData>
    <row r="1" spans="1:29" ht="21" customHeight="1" x14ac:dyDescent="0.25">
      <c r="A1" s="127" t="s">
        <v>34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9"/>
      <c r="R1" s="136"/>
      <c r="S1" s="29"/>
      <c r="T1" s="28"/>
      <c r="U1" s="28"/>
      <c r="V1" s="28"/>
      <c r="W1" s="28"/>
      <c r="X1" s="28"/>
      <c r="Y1" s="28"/>
      <c r="Z1" s="28"/>
      <c r="AA1" s="28"/>
      <c r="AB1" s="28"/>
      <c r="AC1" s="28"/>
    </row>
    <row r="2" spans="1:29" ht="21" customHeight="1" x14ac:dyDescent="0.25">
      <c r="A2" s="130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2"/>
      <c r="R2" s="136"/>
      <c r="S2" s="29"/>
      <c r="T2" s="28"/>
      <c r="U2" s="28"/>
      <c r="V2" s="28"/>
      <c r="W2" s="28"/>
      <c r="X2" s="28"/>
      <c r="Y2" s="28"/>
      <c r="Z2" s="28"/>
      <c r="AA2" s="28"/>
      <c r="AB2" s="28"/>
      <c r="AC2" s="28"/>
    </row>
    <row r="3" spans="1:29" ht="24.75" customHeight="1" thickBot="1" x14ac:dyDescent="0.3">
      <c r="A3" s="133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5"/>
      <c r="R3" s="136"/>
      <c r="S3" s="29"/>
      <c r="T3" s="28"/>
      <c r="U3" s="28"/>
      <c r="V3" s="28"/>
      <c r="W3" s="28"/>
      <c r="X3" s="28"/>
      <c r="Y3" s="28"/>
      <c r="Z3" s="28"/>
      <c r="AA3" s="28"/>
      <c r="AB3" s="28"/>
      <c r="AC3" s="28"/>
    </row>
    <row r="4" spans="1:29" ht="32.25" customHeight="1" x14ac:dyDescent="0.25">
      <c r="A4" s="27"/>
      <c r="B4" s="27"/>
      <c r="D4" s="137" t="s">
        <v>25</v>
      </c>
      <c r="E4" s="137"/>
      <c r="F4" s="137"/>
      <c r="G4" s="137"/>
      <c r="H4" s="26"/>
      <c r="I4" s="20"/>
      <c r="J4" s="20"/>
      <c r="K4" s="20"/>
      <c r="L4" s="20"/>
      <c r="M4" s="20"/>
      <c r="N4" s="20"/>
      <c r="O4" s="20"/>
      <c r="P4" s="20"/>
      <c r="Q4" s="20"/>
      <c r="R4" s="136"/>
      <c r="S4" s="18"/>
    </row>
    <row r="5" spans="1:29" ht="24" customHeight="1" x14ac:dyDescent="0.25">
      <c r="A5" s="122"/>
      <c r="B5" s="122"/>
      <c r="C5" s="23"/>
      <c r="D5" s="122" t="s">
        <v>24</v>
      </c>
      <c r="E5" s="122"/>
      <c r="F5" s="122"/>
      <c r="G5" s="122"/>
      <c r="H5" s="123" t="s">
        <v>41</v>
      </c>
      <c r="I5" s="123"/>
      <c r="J5" s="123"/>
      <c r="K5" s="124" t="s">
        <v>12</v>
      </c>
      <c r="L5" s="124"/>
      <c r="M5" s="124"/>
      <c r="N5" s="124"/>
      <c r="O5" s="122" t="s">
        <v>23</v>
      </c>
      <c r="P5" s="122"/>
      <c r="Q5" s="138"/>
      <c r="R5" s="136"/>
      <c r="S5" s="25"/>
    </row>
    <row r="6" spans="1:29" ht="34.5" customHeight="1" x14ac:dyDescent="0.25">
      <c r="A6" s="122" t="s">
        <v>22</v>
      </c>
      <c r="B6" s="122"/>
      <c r="C6" s="23" t="s">
        <v>36</v>
      </c>
      <c r="D6" s="122" t="s">
        <v>21</v>
      </c>
      <c r="E6" s="122"/>
      <c r="F6" s="122"/>
      <c r="G6" s="122"/>
      <c r="H6" s="123" t="s">
        <v>43</v>
      </c>
      <c r="I6" s="123"/>
      <c r="J6" s="123"/>
      <c r="K6" s="124" t="s">
        <v>12</v>
      </c>
      <c r="L6" s="124"/>
      <c r="M6" s="124"/>
      <c r="N6" s="124"/>
      <c r="O6" s="140" t="s">
        <v>42</v>
      </c>
      <c r="P6" s="140"/>
      <c r="Q6" s="138"/>
      <c r="R6" s="136"/>
      <c r="S6" s="24"/>
    </row>
    <row r="7" spans="1:29" ht="34.5" customHeight="1" x14ac:dyDescent="0.25">
      <c r="A7" s="122" t="s">
        <v>20</v>
      </c>
      <c r="B7" s="122"/>
      <c r="C7" s="23" t="s">
        <v>37</v>
      </c>
      <c r="D7" s="122" t="s">
        <v>19</v>
      </c>
      <c r="E7" s="122"/>
      <c r="F7" s="122"/>
      <c r="G7" s="122"/>
      <c r="H7" s="123" t="s">
        <v>44</v>
      </c>
      <c r="I7" s="123"/>
      <c r="J7" s="123"/>
      <c r="K7" s="124" t="s">
        <v>12</v>
      </c>
      <c r="L7" s="124"/>
      <c r="M7" s="124"/>
      <c r="N7" s="124"/>
      <c r="O7" s="140"/>
      <c r="P7" s="140"/>
      <c r="Q7" s="139"/>
      <c r="R7" s="136"/>
      <c r="S7" s="18"/>
    </row>
    <row r="8" spans="1:29" ht="34.5" customHeight="1" x14ac:dyDescent="0.25">
      <c r="A8" s="122" t="s">
        <v>18</v>
      </c>
      <c r="B8" s="122"/>
      <c r="C8" s="43" t="s">
        <v>63</v>
      </c>
      <c r="D8" s="122" t="s">
        <v>17</v>
      </c>
      <c r="E8" s="122"/>
      <c r="F8" s="122"/>
      <c r="G8" s="122"/>
      <c r="H8" s="123" t="s">
        <v>45</v>
      </c>
      <c r="I8" s="123"/>
      <c r="J8" s="123"/>
      <c r="K8" s="124" t="s">
        <v>12</v>
      </c>
      <c r="L8" s="124"/>
      <c r="M8" s="124"/>
      <c r="N8" s="124"/>
      <c r="O8" s="20"/>
      <c r="P8" s="44"/>
      <c r="Q8" s="119"/>
      <c r="R8" s="19"/>
      <c r="S8" s="18"/>
    </row>
    <row r="9" spans="1:29" ht="34.5" customHeight="1" x14ac:dyDescent="0.25">
      <c r="A9" s="122" t="s">
        <v>16</v>
      </c>
      <c r="B9" s="122"/>
      <c r="C9" s="43" t="s">
        <v>71</v>
      </c>
      <c r="D9" s="122" t="s">
        <v>15</v>
      </c>
      <c r="E9" s="122"/>
      <c r="F9" s="122"/>
      <c r="G9" s="122"/>
      <c r="H9" s="123" t="s">
        <v>46</v>
      </c>
      <c r="I9" s="123"/>
      <c r="J9" s="123"/>
      <c r="K9" s="124" t="s">
        <v>12</v>
      </c>
      <c r="L9" s="124"/>
      <c r="M9" s="124"/>
      <c r="N9" s="124"/>
      <c r="O9" s="122" t="s">
        <v>14</v>
      </c>
      <c r="P9" s="122"/>
      <c r="Q9" s="120"/>
      <c r="R9" s="21"/>
      <c r="S9" s="18"/>
    </row>
    <row r="10" spans="1:29" ht="20.25" customHeight="1" x14ac:dyDescent="0.25">
      <c r="A10" s="20"/>
      <c r="B10" s="20"/>
      <c r="D10" s="122"/>
      <c r="E10" s="122"/>
      <c r="F10" s="122"/>
      <c r="G10" s="122"/>
      <c r="H10" s="125"/>
      <c r="I10" s="125"/>
      <c r="J10" s="125"/>
      <c r="K10" s="125"/>
      <c r="L10" s="125"/>
      <c r="M10" s="125"/>
      <c r="N10" s="125"/>
      <c r="O10" s="126"/>
      <c r="P10" s="126"/>
      <c r="Q10" s="120"/>
      <c r="R10" s="21"/>
      <c r="S10" s="18"/>
    </row>
    <row r="11" spans="1:29" ht="20.25" x14ac:dyDescent="0.25">
      <c r="A11" s="20"/>
      <c r="B11" s="20"/>
      <c r="D11" s="122" t="s">
        <v>13</v>
      </c>
      <c r="E11" s="122"/>
      <c r="F11" s="122"/>
      <c r="G11" s="122"/>
      <c r="H11" s="125"/>
      <c r="I11" s="125"/>
      <c r="J11" s="125"/>
      <c r="K11" s="125" t="s">
        <v>35</v>
      </c>
      <c r="L11" s="125"/>
      <c r="M11" s="125"/>
      <c r="N11" s="125"/>
      <c r="O11" s="126"/>
      <c r="P11" s="126"/>
      <c r="Q11" s="121"/>
      <c r="R11" s="19"/>
      <c r="S11" s="18"/>
    </row>
    <row r="12" spans="1:29" ht="33.75" customHeight="1" x14ac:dyDescent="0.25">
      <c r="A12" s="107" t="s">
        <v>11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7"/>
    </row>
    <row r="13" spans="1:29" ht="15" customHeight="1" x14ac:dyDescent="0.25">
      <c r="A13" s="107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</row>
    <row r="14" spans="1:29" ht="19.5" customHeight="1" thickBot="1" x14ac:dyDescent="0.35">
      <c r="A14" s="108"/>
      <c r="B14" s="108"/>
      <c r="C14" s="108"/>
      <c r="D14" s="108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8"/>
      <c r="P14" s="108"/>
      <c r="Q14" s="108"/>
      <c r="R14" s="108"/>
      <c r="S14" s="16"/>
    </row>
    <row r="15" spans="1:29" ht="56.25" customHeight="1" thickBot="1" x14ac:dyDescent="0.3">
      <c r="A15" s="15" t="s">
        <v>10</v>
      </c>
      <c r="B15" s="14" t="s">
        <v>9</v>
      </c>
      <c r="C15" s="14" t="s">
        <v>8</v>
      </c>
      <c r="D15" s="70"/>
      <c r="E15" s="72">
        <v>1</v>
      </c>
      <c r="F15" s="73">
        <v>2</v>
      </c>
      <c r="G15" s="73">
        <v>3</v>
      </c>
      <c r="H15" s="73">
        <v>4</v>
      </c>
      <c r="I15" s="73">
        <v>5</v>
      </c>
      <c r="J15" s="73">
        <v>6</v>
      </c>
      <c r="K15" s="73">
        <v>7</v>
      </c>
      <c r="L15" s="73">
        <v>8</v>
      </c>
      <c r="M15" s="73">
        <v>9</v>
      </c>
      <c r="N15" s="74">
        <v>10</v>
      </c>
      <c r="O15" s="112" t="s">
        <v>7</v>
      </c>
      <c r="P15" s="113"/>
      <c r="Q15" s="12" t="s">
        <v>6</v>
      </c>
      <c r="R15" s="11" t="s">
        <v>5</v>
      </c>
    </row>
    <row r="16" spans="1:29" ht="24" customHeight="1" x14ac:dyDescent="0.25">
      <c r="A16" s="90">
        <v>1</v>
      </c>
      <c r="B16" s="141" t="s">
        <v>39</v>
      </c>
      <c r="C16" s="100" t="s">
        <v>27</v>
      </c>
      <c r="D16" s="62" t="s">
        <v>4</v>
      </c>
      <c r="E16" s="10">
        <v>5</v>
      </c>
      <c r="F16" s="8">
        <v>5</v>
      </c>
      <c r="G16" s="9">
        <v>5</v>
      </c>
      <c r="H16" s="9">
        <v>5</v>
      </c>
      <c r="I16" s="8">
        <v>5</v>
      </c>
      <c r="J16" s="8">
        <v>5</v>
      </c>
      <c r="K16" s="8">
        <v>5</v>
      </c>
      <c r="L16" s="8">
        <v>5</v>
      </c>
      <c r="M16" s="8">
        <v>5</v>
      </c>
      <c r="N16" s="45">
        <v>5</v>
      </c>
      <c r="O16" s="103">
        <f t="shared" ref="O16:O21" si="0">SUM(E16:N16)</f>
        <v>50</v>
      </c>
      <c r="P16" s="104"/>
      <c r="Q16" s="114">
        <f>SUM(O16:O20)-MAX(O16:O20)-MIN(O16:O20)</f>
        <v>144.5</v>
      </c>
      <c r="R16" s="90">
        <v>1</v>
      </c>
    </row>
    <row r="17" spans="1:18" ht="24" customHeight="1" x14ac:dyDescent="0.25">
      <c r="A17" s="91"/>
      <c r="B17" s="142"/>
      <c r="C17" s="101"/>
      <c r="D17" s="63" t="s">
        <v>3</v>
      </c>
      <c r="E17" s="56">
        <v>4.5</v>
      </c>
      <c r="F17" s="52">
        <v>4.5</v>
      </c>
      <c r="G17" s="52">
        <v>5</v>
      </c>
      <c r="H17" s="52">
        <v>4.5</v>
      </c>
      <c r="I17" s="52">
        <v>4.5</v>
      </c>
      <c r="J17" s="52">
        <v>4.5</v>
      </c>
      <c r="K17" s="52">
        <v>5</v>
      </c>
      <c r="L17" s="52">
        <v>4.5</v>
      </c>
      <c r="M17" s="52">
        <v>4.5</v>
      </c>
      <c r="N17" s="57">
        <v>5</v>
      </c>
      <c r="O17" s="93">
        <f t="shared" si="0"/>
        <v>46.5</v>
      </c>
      <c r="P17" s="94"/>
      <c r="Q17" s="115"/>
      <c r="R17" s="91"/>
    </row>
    <row r="18" spans="1:18" ht="24" customHeight="1" x14ac:dyDescent="0.25">
      <c r="A18" s="91"/>
      <c r="B18" s="142"/>
      <c r="C18" s="101"/>
      <c r="D18" s="63" t="s">
        <v>2</v>
      </c>
      <c r="E18" s="56">
        <v>5.5</v>
      </c>
      <c r="F18" s="52">
        <v>5</v>
      </c>
      <c r="G18" s="52">
        <v>5</v>
      </c>
      <c r="H18" s="52">
        <v>5.5</v>
      </c>
      <c r="I18" s="52">
        <v>5</v>
      </c>
      <c r="J18" s="52">
        <v>5</v>
      </c>
      <c r="K18" s="52">
        <v>4.5</v>
      </c>
      <c r="L18" s="52">
        <v>5</v>
      </c>
      <c r="M18" s="52">
        <v>5</v>
      </c>
      <c r="N18" s="57">
        <v>5.5</v>
      </c>
      <c r="O18" s="93">
        <f t="shared" si="0"/>
        <v>51</v>
      </c>
      <c r="P18" s="94"/>
      <c r="Q18" s="115"/>
      <c r="R18" s="91"/>
    </row>
    <row r="19" spans="1:18" ht="24" customHeight="1" x14ac:dyDescent="0.25">
      <c r="A19" s="91"/>
      <c r="B19" s="142"/>
      <c r="C19" s="101"/>
      <c r="D19" s="64" t="s">
        <v>1</v>
      </c>
      <c r="E19" s="4">
        <v>4.5</v>
      </c>
      <c r="F19" s="54">
        <v>4.5</v>
      </c>
      <c r="G19" s="2">
        <v>4.5</v>
      </c>
      <c r="H19" s="2">
        <v>5</v>
      </c>
      <c r="I19" s="54">
        <v>5</v>
      </c>
      <c r="J19" s="54">
        <v>5</v>
      </c>
      <c r="K19" s="54">
        <v>4.5</v>
      </c>
      <c r="L19" s="54">
        <v>4.5</v>
      </c>
      <c r="M19" s="54">
        <v>4.5</v>
      </c>
      <c r="N19" s="47">
        <v>4.5</v>
      </c>
      <c r="O19" s="93">
        <f t="shared" si="0"/>
        <v>46.5</v>
      </c>
      <c r="P19" s="94"/>
      <c r="Q19" s="115"/>
      <c r="R19" s="91"/>
    </row>
    <row r="20" spans="1:18" ht="24" customHeight="1" x14ac:dyDescent="0.25">
      <c r="A20" s="91"/>
      <c r="B20" s="142"/>
      <c r="C20" s="101"/>
      <c r="D20" s="64" t="s">
        <v>0</v>
      </c>
      <c r="E20" s="4">
        <v>4.5</v>
      </c>
      <c r="F20" s="54">
        <v>4.5</v>
      </c>
      <c r="G20" s="2">
        <v>5</v>
      </c>
      <c r="H20" s="2">
        <v>5</v>
      </c>
      <c r="I20" s="54">
        <v>5</v>
      </c>
      <c r="J20" s="54">
        <v>5</v>
      </c>
      <c r="K20" s="54">
        <v>4.5</v>
      </c>
      <c r="L20" s="54">
        <v>5</v>
      </c>
      <c r="M20" s="54">
        <v>4.5</v>
      </c>
      <c r="N20" s="47">
        <v>5</v>
      </c>
      <c r="O20" s="93">
        <f>SUM(E20:N20)</f>
        <v>48</v>
      </c>
      <c r="P20" s="94"/>
      <c r="Q20" s="115"/>
      <c r="R20" s="91"/>
    </row>
    <row r="21" spans="1:18" ht="24" customHeight="1" thickBot="1" x14ac:dyDescent="0.3">
      <c r="A21" s="92"/>
      <c r="B21" s="143"/>
      <c r="C21" s="102"/>
      <c r="D21" s="65" t="s">
        <v>32</v>
      </c>
      <c r="E21" s="77">
        <v>0</v>
      </c>
      <c r="F21" s="78">
        <v>0</v>
      </c>
      <c r="G21" s="79">
        <v>0</v>
      </c>
      <c r="H21" s="78">
        <v>0</v>
      </c>
      <c r="I21" s="79">
        <v>0</v>
      </c>
      <c r="J21" s="78">
        <v>0</v>
      </c>
      <c r="K21" s="79">
        <v>0</v>
      </c>
      <c r="L21" s="78">
        <v>0</v>
      </c>
      <c r="M21" s="79">
        <v>0</v>
      </c>
      <c r="N21" s="60">
        <v>0</v>
      </c>
      <c r="O21" s="95">
        <f t="shared" si="0"/>
        <v>0</v>
      </c>
      <c r="P21" s="96"/>
      <c r="Q21" s="116"/>
      <c r="R21" s="92"/>
    </row>
  </sheetData>
  <mergeCells count="48">
    <mergeCell ref="A1:Q3"/>
    <mergeCell ref="R1:R7"/>
    <mergeCell ref="D4:G4"/>
    <mergeCell ref="A5:B5"/>
    <mergeCell ref="D5:G5"/>
    <mergeCell ref="H5:J5"/>
    <mergeCell ref="K5:N5"/>
    <mergeCell ref="O5:P5"/>
    <mergeCell ref="Q5:Q7"/>
    <mergeCell ref="A6:B6"/>
    <mergeCell ref="D6:G6"/>
    <mergeCell ref="H6:J6"/>
    <mergeCell ref="K6:N6"/>
    <mergeCell ref="O6:P7"/>
    <mergeCell ref="A7:B7"/>
    <mergeCell ref="D7:G7"/>
    <mergeCell ref="H7:J7"/>
    <mergeCell ref="K7:N7"/>
    <mergeCell ref="A8:B8"/>
    <mergeCell ref="D8:G8"/>
    <mergeCell ref="H8:J8"/>
    <mergeCell ref="K8:N8"/>
    <mergeCell ref="Q8:Q11"/>
    <mergeCell ref="A9:B9"/>
    <mergeCell ref="D9:G9"/>
    <mergeCell ref="H9:J9"/>
    <mergeCell ref="K9:N9"/>
    <mergeCell ref="O9:P9"/>
    <mergeCell ref="D10:G10"/>
    <mergeCell ref="H10:J10"/>
    <mergeCell ref="K10:N10"/>
    <mergeCell ref="O10:P11"/>
    <mergeCell ref="D11:G11"/>
    <mergeCell ref="H11:J11"/>
    <mergeCell ref="K11:N11"/>
    <mergeCell ref="O19:P19"/>
    <mergeCell ref="O20:P20"/>
    <mergeCell ref="O21:P21"/>
    <mergeCell ref="A12:R14"/>
    <mergeCell ref="O15:P15"/>
    <mergeCell ref="A16:A21"/>
    <mergeCell ref="B16:B21"/>
    <mergeCell ref="C16:C21"/>
    <mergeCell ref="O16:P16"/>
    <mergeCell ref="Q16:Q21"/>
    <mergeCell ref="R16:R21"/>
    <mergeCell ref="O17:P17"/>
    <mergeCell ref="O18:P18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C33"/>
  <sheetViews>
    <sheetView tabSelected="1" topLeftCell="A13" zoomScale="60" zoomScaleNormal="60" workbookViewId="0">
      <selection activeCell="Y24" sqref="Y24"/>
    </sheetView>
  </sheetViews>
  <sheetFormatPr defaultRowHeight="15" x14ac:dyDescent="0.25"/>
  <cols>
    <col min="1" max="1" width="6.5703125" customWidth="1"/>
    <col min="2" max="2" width="26.7109375" customWidth="1"/>
    <col min="3" max="3" width="38.7109375" customWidth="1"/>
    <col min="6" max="6" width="11.28515625" bestFit="1" customWidth="1"/>
    <col min="10" max="10" width="11.7109375" customWidth="1"/>
    <col min="13" max="13" width="9.85546875" bestFit="1" customWidth="1"/>
    <col min="15" max="15" width="15.7109375" customWidth="1"/>
    <col min="17" max="17" width="20.5703125" customWidth="1"/>
    <col min="18" max="18" width="14.7109375" customWidth="1"/>
    <col min="19" max="19" width="9.42578125" customWidth="1"/>
  </cols>
  <sheetData>
    <row r="1" spans="1:29" ht="21" customHeight="1" x14ac:dyDescent="0.25">
      <c r="A1" s="127" t="s">
        <v>34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9"/>
      <c r="R1" s="136"/>
      <c r="S1" s="29"/>
      <c r="T1" s="28"/>
      <c r="U1" s="28"/>
      <c r="V1" s="28"/>
      <c r="W1" s="28"/>
      <c r="X1" s="28"/>
      <c r="Y1" s="28"/>
      <c r="Z1" s="28"/>
      <c r="AA1" s="28"/>
      <c r="AB1" s="28"/>
      <c r="AC1" s="28"/>
    </row>
    <row r="2" spans="1:29" ht="21" customHeight="1" x14ac:dyDescent="0.25">
      <c r="A2" s="130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2"/>
      <c r="R2" s="136"/>
      <c r="S2" s="29"/>
      <c r="T2" s="28"/>
      <c r="U2" s="28"/>
      <c r="V2" s="28"/>
      <c r="W2" s="28"/>
      <c r="X2" s="28"/>
      <c r="Y2" s="28"/>
      <c r="Z2" s="28"/>
      <c r="AA2" s="28"/>
      <c r="AB2" s="28"/>
      <c r="AC2" s="28"/>
    </row>
    <row r="3" spans="1:29" ht="24.75" customHeight="1" thickBot="1" x14ac:dyDescent="0.3">
      <c r="A3" s="133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5"/>
      <c r="R3" s="136"/>
      <c r="S3" s="29"/>
      <c r="T3" s="28"/>
      <c r="U3" s="28"/>
      <c r="V3" s="28"/>
      <c r="W3" s="28"/>
      <c r="X3" s="28"/>
      <c r="Y3" s="28"/>
      <c r="Z3" s="28"/>
      <c r="AA3" s="28"/>
      <c r="AB3" s="28"/>
      <c r="AC3" s="28"/>
    </row>
    <row r="4" spans="1:29" ht="32.25" customHeight="1" x14ac:dyDescent="0.25">
      <c r="A4" s="27"/>
      <c r="B4" s="27"/>
      <c r="D4" s="137" t="s">
        <v>25</v>
      </c>
      <c r="E4" s="137"/>
      <c r="F4" s="137"/>
      <c r="G4" s="137"/>
      <c r="H4" s="26"/>
      <c r="I4" s="20"/>
      <c r="J4" s="20"/>
      <c r="K4" s="20"/>
      <c r="L4" s="20"/>
      <c r="M4" s="20"/>
      <c r="N4" s="20"/>
      <c r="O4" s="20"/>
      <c r="P4" s="20"/>
      <c r="Q4" s="20"/>
      <c r="R4" s="136"/>
      <c r="S4" s="18"/>
    </row>
    <row r="5" spans="1:29" ht="24" customHeight="1" x14ac:dyDescent="0.25">
      <c r="A5" s="122"/>
      <c r="B5" s="122"/>
      <c r="C5" s="23"/>
      <c r="D5" s="122" t="s">
        <v>24</v>
      </c>
      <c r="E5" s="122"/>
      <c r="F5" s="122"/>
      <c r="G5" s="122"/>
      <c r="H5" s="123" t="s">
        <v>41</v>
      </c>
      <c r="I5" s="123"/>
      <c r="J5" s="123"/>
      <c r="K5" s="124" t="s">
        <v>12</v>
      </c>
      <c r="L5" s="124"/>
      <c r="M5" s="124"/>
      <c r="N5" s="124"/>
      <c r="O5" s="122" t="s">
        <v>23</v>
      </c>
      <c r="P5" s="122"/>
      <c r="Q5" s="138"/>
      <c r="R5" s="136"/>
      <c r="S5" s="25"/>
    </row>
    <row r="6" spans="1:29" ht="34.5" customHeight="1" x14ac:dyDescent="0.25">
      <c r="A6" s="122" t="s">
        <v>22</v>
      </c>
      <c r="B6" s="122"/>
      <c r="C6" s="23" t="s">
        <v>36</v>
      </c>
      <c r="D6" s="122" t="s">
        <v>21</v>
      </c>
      <c r="E6" s="122"/>
      <c r="F6" s="122"/>
      <c r="G6" s="122"/>
      <c r="H6" s="123" t="s">
        <v>43</v>
      </c>
      <c r="I6" s="123"/>
      <c r="J6" s="123"/>
      <c r="K6" s="124" t="s">
        <v>12</v>
      </c>
      <c r="L6" s="124"/>
      <c r="M6" s="124"/>
      <c r="N6" s="124"/>
      <c r="O6" s="140" t="s">
        <v>42</v>
      </c>
      <c r="P6" s="140"/>
      <c r="Q6" s="138"/>
      <c r="R6" s="136"/>
      <c r="S6" s="24"/>
    </row>
    <row r="7" spans="1:29" ht="34.5" customHeight="1" x14ac:dyDescent="0.25">
      <c r="A7" s="122" t="s">
        <v>20</v>
      </c>
      <c r="B7" s="122"/>
      <c r="C7" s="23" t="s">
        <v>37</v>
      </c>
      <c r="D7" s="122" t="s">
        <v>19</v>
      </c>
      <c r="E7" s="122"/>
      <c r="F7" s="122"/>
      <c r="G7" s="122"/>
      <c r="H7" s="123" t="s">
        <v>44</v>
      </c>
      <c r="I7" s="123"/>
      <c r="J7" s="123"/>
      <c r="K7" s="124" t="s">
        <v>12</v>
      </c>
      <c r="L7" s="124"/>
      <c r="M7" s="124"/>
      <c r="N7" s="124"/>
      <c r="O7" s="140"/>
      <c r="P7" s="140"/>
      <c r="Q7" s="139"/>
      <c r="R7" s="136"/>
      <c r="S7" s="18"/>
    </row>
    <row r="8" spans="1:29" ht="34.5" customHeight="1" x14ac:dyDescent="0.25">
      <c r="A8" s="122" t="s">
        <v>18</v>
      </c>
      <c r="B8" s="122"/>
      <c r="C8" s="43" t="s">
        <v>29</v>
      </c>
      <c r="D8" s="122" t="s">
        <v>17</v>
      </c>
      <c r="E8" s="122"/>
      <c r="F8" s="122"/>
      <c r="G8" s="122"/>
      <c r="H8" s="123" t="s">
        <v>45</v>
      </c>
      <c r="I8" s="123"/>
      <c r="J8" s="123"/>
      <c r="K8" s="124" t="s">
        <v>12</v>
      </c>
      <c r="L8" s="124"/>
      <c r="M8" s="124"/>
      <c r="N8" s="124"/>
      <c r="O8" s="20"/>
      <c r="P8" s="22"/>
      <c r="Q8" s="119"/>
      <c r="R8" s="19"/>
      <c r="S8" s="18"/>
    </row>
    <row r="9" spans="1:29" ht="34.5" customHeight="1" x14ac:dyDescent="0.25">
      <c r="A9" s="122" t="s">
        <v>16</v>
      </c>
      <c r="B9" s="122"/>
      <c r="C9" s="43" t="s">
        <v>72</v>
      </c>
      <c r="D9" s="122" t="s">
        <v>15</v>
      </c>
      <c r="E9" s="122"/>
      <c r="F9" s="122"/>
      <c r="G9" s="122"/>
      <c r="H9" s="123" t="s">
        <v>46</v>
      </c>
      <c r="I9" s="123"/>
      <c r="J9" s="123"/>
      <c r="K9" s="124" t="s">
        <v>12</v>
      </c>
      <c r="L9" s="124"/>
      <c r="M9" s="124"/>
      <c r="N9" s="124"/>
      <c r="O9" s="122" t="s">
        <v>14</v>
      </c>
      <c r="P9" s="122"/>
      <c r="Q9" s="120"/>
      <c r="R9" s="21"/>
      <c r="S9" s="18"/>
    </row>
    <row r="10" spans="1:29" ht="20.25" customHeight="1" x14ac:dyDescent="0.25">
      <c r="A10" s="20"/>
      <c r="B10" s="20"/>
      <c r="D10" s="122"/>
      <c r="E10" s="122"/>
      <c r="F10" s="122"/>
      <c r="G10" s="122"/>
      <c r="H10" s="125"/>
      <c r="I10" s="125"/>
      <c r="J10" s="125"/>
      <c r="K10" s="125"/>
      <c r="L10" s="125"/>
      <c r="M10" s="125"/>
      <c r="N10" s="125"/>
      <c r="O10" s="126"/>
      <c r="P10" s="126"/>
      <c r="Q10" s="120"/>
      <c r="R10" s="21"/>
      <c r="S10" s="18"/>
    </row>
    <row r="11" spans="1:29" ht="20.25" x14ac:dyDescent="0.25">
      <c r="A11" s="20"/>
      <c r="B11" s="20"/>
      <c r="D11" s="122" t="s">
        <v>13</v>
      </c>
      <c r="E11" s="122"/>
      <c r="F11" s="122"/>
      <c r="G11" s="122"/>
      <c r="H11" s="125"/>
      <c r="I11" s="125"/>
      <c r="J11" s="125"/>
      <c r="K11" s="125" t="s">
        <v>35</v>
      </c>
      <c r="L11" s="125"/>
      <c r="M11" s="125"/>
      <c r="N11" s="125"/>
      <c r="O11" s="126"/>
      <c r="P11" s="126"/>
      <c r="Q11" s="121"/>
      <c r="R11" s="19"/>
      <c r="S11" s="18"/>
    </row>
    <row r="12" spans="1:29" ht="33.75" customHeight="1" x14ac:dyDescent="0.25">
      <c r="A12" s="107" t="s">
        <v>11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7"/>
    </row>
    <row r="13" spans="1:29" ht="15" customHeight="1" x14ac:dyDescent="0.25">
      <c r="A13" s="107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</row>
    <row r="14" spans="1:29" ht="19.5" customHeight="1" thickBot="1" x14ac:dyDescent="0.35">
      <c r="A14" s="108"/>
      <c r="B14" s="108"/>
      <c r="C14" s="108"/>
      <c r="D14" s="108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8"/>
      <c r="P14" s="108"/>
      <c r="Q14" s="108"/>
      <c r="R14" s="108"/>
      <c r="S14" s="16"/>
    </row>
    <row r="15" spans="1:29" ht="56.25" customHeight="1" thickBot="1" x14ac:dyDescent="0.3">
      <c r="A15" s="15" t="s">
        <v>10</v>
      </c>
      <c r="B15" s="14" t="s">
        <v>9</v>
      </c>
      <c r="C15" s="14" t="s">
        <v>8</v>
      </c>
      <c r="D15" s="70"/>
      <c r="E15" s="72">
        <v>1</v>
      </c>
      <c r="F15" s="73">
        <v>2</v>
      </c>
      <c r="G15" s="73">
        <v>3</v>
      </c>
      <c r="H15" s="73">
        <v>4</v>
      </c>
      <c r="I15" s="73">
        <v>5</v>
      </c>
      <c r="J15" s="73">
        <v>6</v>
      </c>
      <c r="K15" s="73">
        <v>7</v>
      </c>
      <c r="L15" s="73">
        <v>8</v>
      </c>
      <c r="M15" s="73">
        <v>9</v>
      </c>
      <c r="N15" s="74">
        <v>10</v>
      </c>
      <c r="O15" s="112" t="s">
        <v>7</v>
      </c>
      <c r="P15" s="113"/>
      <c r="Q15" s="12" t="s">
        <v>6</v>
      </c>
      <c r="R15" s="11" t="s">
        <v>5</v>
      </c>
    </row>
    <row r="16" spans="1:29" ht="24" customHeight="1" x14ac:dyDescent="0.25">
      <c r="A16" s="90">
        <v>1</v>
      </c>
      <c r="B16" s="145" t="s">
        <v>38</v>
      </c>
      <c r="C16" s="148" t="s">
        <v>40</v>
      </c>
      <c r="D16" s="62" t="s">
        <v>4</v>
      </c>
      <c r="E16" s="71">
        <v>7.5</v>
      </c>
      <c r="F16" s="52">
        <v>7</v>
      </c>
      <c r="G16" s="49">
        <v>7.5</v>
      </c>
      <c r="H16" s="49">
        <v>7</v>
      </c>
      <c r="I16" s="52">
        <v>7</v>
      </c>
      <c r="J16" s="52">
        <v>7</v>
      </c>
      <c r="K16" s="52">
        <v>7</v>
      </c>
      <c r="L16" s="52">
        <v>7.5</v>
      </c>
      <c r="M16" s="52">
        <v>7.5</v>
      </c>
      <c r="N16" s="59">
        <v>8</v>
      </c>
      <c r="O16" s="103">
        <f t="shared" ref="O16:O25" si="0">SUM(E16:N16)</f>
        <v>73</v>
      </c>
      <c r="P16" s="104"/>
      <c r="Q16" s="97">
        <f>SUM(O16:O20)-MAX(O16:O20)-MIN(O16:O20)</f>
        <v>193.5</v>
      </c>
      <c r="R16" s="150">
        <v>1</v>
      </c>
    </row>
    <row r="17" spans="1:18" ht="24" customHeight="1" x14ac:dyDescent="0.25">
      <c r="A17" s="91"/>
      <c r="B17" s="146"/>
      <c r="C17" s="149"/>
      <c r="D17" s="63" t="s">
        <v>3</v>
      </c>
      <c r="E17" s="61">
        <v>7</v>
      </c>
      <c r="F17" s="6">
        <v>6.5</v>
      </c>
      <c r="G17" s="6">
        <v>7</v>
      </c>
      <c r="H17" s="6">
        <v>7</v>
      </c>
      <c r="I17" s="6">
        <v>7</v>
      </c>
      <c r="J17" s="6">
        <v>7</v>
      </c>
      <c r="K17" s="6">
        <v>7</v>
      </c>
      <c r="L17" s="6">
        <v>7</v>
      </c>
      <c r="M17" s="6">
        <v>7</v>
      </c>
      <c r="N17" s="59">
        <v>7</v>
      </c>
      <c r="O17" s="93">
        <f t="shared" si="0"/>
        <v>69.5</v>
      </c>
      <c r="P17" s="94"/>
      <c r="Q17" s="98"/>
      <c r="R17" s="151"/>
    </row>
    <row r="18" spans="1:18" ht="24" customHeight="1" x14ac:dyDescent="0.25">
      <c r="A18" s="91"/>
      <c r="B18" s="146"/>
      <c r="C18" s="149"/>
      <c r="D18" s="63" t="s">
        <v>2</v>
      </c>
      <c r="E18" s="61">
        <v>6.5</v>
      </c>
      <c r="F18" s="6">
        <v>6</v>
      </c>
      <c r="G18" s="6">
        <v>6.5</v>
      </c>
      <c r="H18" s="6">
        <v>6.5</v>
      </c>
      <c r="I18" s="6">
        <v>6</v>
      </c>
      <c r="J18" s="6">
        <v>6</v>
      </c>
      <c r="K18" s="6">
        <v>7</v>
      </c>
      <c r="L18" s="6">
        <v>7</v>
      </c>
      <c r="M18" s="6">
        <v>6.5</v>
      </c>
      <c r="N18" s="59">
        <v>7</v>
      </c>
      <c r="O18" s="93">
        <f t="shared" si="0"/>
        <v>65</v>
      </c>
      <c r="P18" s="94"/>
      <c r="Q18" s="98"/>
      <c r="R18" s="151"/>
    </row>
    <row r="19" spans="1:18" ht="24" customHeight="1" x14ac:dyDescent="0.25">
      <c r="A19" s="91"/>
      <c r="B19" s="146"/>
      <c r="C19" s="149"/>
      <c r="D19" s="64" t="s">
        <v>1</v>
      </c>
      <c r="E19" s="39">
        <v>6</v>
      </c>
      <c r="F19" s="3">
        <v>5.5</v>
      </c>
      <c r="G19" s="2">
        <v>6</v>
      </c>
      <c r="H19" s="2">
        <v>6</v>
      </c>
      <c r="I19" s="3">
        <v>6</v>
      </c>
      <c r="J19" s="3">
        <v>6</v>
      </c>
      <c r="K19" s="3">
        <v>6</v>
      </c>
      <c r="L19" s="3">
        <v>5.5</v>
      </c>
      <c r="M19" s="3">
        <v>6</v>
      </c>
      <c r="N19" s="53">
        <v>6</v>
      </c>
      <c r="O19" s="93">
        <f t="shared" si="0"/>
        <v>59</v>
      </c>
      <c r="P19" s="94"/>
      <c r="Q19" s="98"/>
      <c r="R19" s="151"/>
    </row>
    <row r="20" spans="1:18" ht="24" customHeight="1" x14ac:dyDescent="0.25">
      <c r="A20" s="91"/>
      <c r="B20" s="146"/>
      <c r="C20" s="149"/>
      <c r="D20" s="64" t="s">
        <v>0</v>
      </c>
      <c r="E20" s="39">
        <v>6</v>
      </c>
      <c r="F20" s="38">
        <v>6</v>
      </c>
      <c r="G20" s="2">
        <v>6</v>
      </c>
      <c r="H20" s="2">
        <v>5.5</v>
      </c>
      <c r="I20" s="38">
        <v>5.5</v>
      </c>
      <c r="J20" s="38">
        <v>6</v>
      </c>
      <c r="K20" s="38">
        <v>5.5</v>
      </c>
      <c r="L20" s="38">
        <v>5.5</v>
      </c>
      <c r="M20" s="38">
        <v>5.5</v>
      </c>
      <c r="N20" s="53">
        <v>6</v>
      </c>
      <c r="O20" s="93">
        <f>SUM(E20:N20)</f>
        <v>57.5</v>
      </c>
      <c r="P20" s="94"/>
      <c r="Q20" s="98"/>
      <c r="R20" s="151"/>
    </row>
    <row r="21" spans="1:18" ht="24" customHeight="1" thickBot="1" x14ac:dyDescent="0.3">
      <c r="A21" s="91"/>
      <c r="B21" s="147"/>
      <c r="C21" s="149"/>
      <c r="D21" s="67" t="s">
        <v>32</v>
      </c>
      <c r="E21" s="39">
        <v>0</v>
      </c>
      <c r="F21" s="3">
        <v>0</v>
      </c>
      <c r="G21" s="2">
        <v>0</v>
      </c>
      <c r="H21" s="3">
        <v>0</v>
      </c>
      <c r="I21" s="2">
        <v>0</v>
      </c>
      <c r="J21" s="3">
        <v>0</v>
      </c>
      <c r="K21" s="2">
        <v>0</v>
      </c>
      <c r="L21" s="3">
        <v>0</v>
      </c>
      <c r="M21" s="2">
        <v>0</v>
      </c>
      <c r="N21" s="53">
        <v>0</v>
      </c>
      <c r="O21" s="95">
        <f t="shared" si="0"/>
        <v>0</v>
      </c>
      <c r="P21" s="96"/>
      <c r="Q21" s="98"/>
      <c r="R21" s="151"/>
    </row>
    <row r="22" spans="1:18" ht="24" customHeight="1" x14ac:dyDescent="0.25">
      <c r="A22" s="90">
        <v>2</v>
      </c>
      <c r="B22" s="100" t="s">
        <v>52</v>
      </c>
      <c r="C22" s="148" t="s">
        <v>27</v>
      </c>
      <c r="D22" s="62" t="s">
        <v>4</v>
      </c>
      <c r="E22" s="31">
        <v>5</v>
      </c>
      <c r="F22" s="8">
        <v>5</v>
      </c>
      <c r="G22" s="9">
        <v>5</v>
      </c>
      <c r="H22" s="9">
        <v>5</v>
      </c>
      <c r="I22" s="8">
        <v>5</v>
      </c>
      <c r="J22" s="8">
        <v>5</v>
      </c>
      <c r="K22" s="8">
        <v>5</v>
      </c>
      <c r="L22" s="8">
        <v>5</v>
      </c>
      <c r="M22" s="7">
        <v>5</v>
      </c>
      <c r="N22" s="50">
        <v>5</v>
      </c>
      <c r="O22" s="103">
        <f t="shared" si="0"/>
        <v>50</v>
      </c>
      <c r="P22" s="104"/>
      <c r="Q22" s="97">
        <f>SUM(O22:O26)-MAX(O22:O26)-MIN(O22:O26)</f>
        <v>151</v>
      </c>
      <c r="R22" s="90">
        <v>3</v>
      </c>
    </row>
    <row r="23" spans="1:18" ht="23.25" x14ac:dyDescent="0.25">
      <c r="A23" s="91"/>
      <c r="B23" s="101"/>
      <c r="C23" s="149"/>
      <c r="D23" s="63" t="s">
        <v>3</v>
      </c>
      <c r="E23" s="61">
        <v>5</v>
      </c>
      <c r="F23" s="6">
        <v>5</v>
      </c>
      <c r="G23" s="6">
        <v>5</v>
      </c>
      <c r="H23" s="6">
        <v>4.5</v>
      </c>
      <c r="I23" s="6">
        <v>4.5</v>
      </c>
      <c r="J23" s="6">
        <v>5.5</v>
      </c>
      <c r="K23" s="6">
        <v>5.5</v>
      </c>
      <c r="L23" s="6">
        <v>5</v>
      </c>
      <c r="M23" s="6">
        <v>5.5</v>
      </c>
      <c r="N23" s="59">
        <v>5.5</v>
      </c>
      <c r="O23" s="93">
        <f t="shared" si="0"/>
        <v>51</v>
      </c>
      <c r="P23" s="94"/>
      <c r="Q23" s="98"/>
      <c r="R23" s="91"/>
    </row>
    <row r="24" spans="1:18" ht="24" customHeight="1" x14ac:dyDescent="0.25">
      <c r="A24" s="91"/>
      <c r="B24" s="101"/>
      <c r="C24" s="149"/>
      <c r="D24" s="63" t="s">
        <v>2</v>
      </c>
      <c r="E24" s="61">
        <v>5</v>
      </c>
      <c r="F24" s="6">
        <v>5</v>
      </c>
      <c r="G24" s="6">
        <v>5</v>
      </c>
      <c r="H24" s="6">
        <v>5</v>
      </c>
      <c r="I24" s="6">
        <v>5</v>
      </c>
      <c r="J24" s="6">
        <v>5.5</v>
      </c>
      <c r="K24" s="6">
        <v>5</v>
      </c>
      <c r="L24" s="6">
        <v>5</v>
      </c>
      <c r="M24" s="6">
        <v>5</v>
      </c>
      <c r="N24" s="59">
        <v>5.5</v>
      </c>
      <c r="O24" s="93">
        <f t="shared" si="0"/>
        <v>51</v>
      </c>
      <c r="P24" s="94"/>
      <c r="Q24" s="98"/>
      <c r="R24" s="91"/>
    </row>
    <row r="25" spans="1:18" ht="23.25" x14ac:dyDescent="0.25">
      <c r="A25" s="91"/>
      <c r="B25" s="101"/>
      <c r="C25" s="149"/>
      <c r="D25" s="64" t="s">
        <v>1</v>
      </c>
      <c r="E25" s="39">
        <v>5</v>
      </c>
      <c r="F25" s="3">
        <v>4.5</v>
      </c>
      <c r="G25" s="2">
        <v>5</v>
      </c>
      <c r="H25" s="3">
        <v>5</v>
      </c>
      <c r="I25" s="2">
        <v>5</v>
      </c>
      <c r="J25" s="3">
        <v>5</v>
      </c>
      <c r="K25" s="2">
        <v>5</v>
      </c>
      <c r="L25" s="3">
        <v>5</v>
      </c>
      <c r="M25" s="2">
        <v>5</v>
      </c>
      <c r="N25" s="53">
        <v>5.5</v>
      </c>
      <c r="O25" s="93">
        <f t="shared" si="0"/>
        <v>50</v>
      </c>
      <c r="P25" s="94"/>
      <c r="Q25" s="98"/>
      <c r="R25" s="91"/>
    </row>
    <row r="26" spans="1:18" ht="23.25" x14ac:dyDescent="0.25">
      <c r="A26" s="91"/>
      <c r="B26" s="101"/>
      <c r="C26" s="149"/>
      <c r="D26" s="64" t="s">
        <v>31</v>
      </c>
      <c r="E26" s="66">
        <v>4.5</v>
      </c>
      <c r="F26" s="36">
        <v>4.5</v>
      </c>
      <c r="G26" s="35">
        <v>5</v>
      </c>
      <c r="H26" s="36">
        <v>5.5</v>
      </c>
      <c r="I26" s="35">
        <v>5</v>
      </c>
      <c r="J26" s="36">
        <v>5</v>
      </c>
      <c r="K26" s="35">
        <v>5</v>
      </c>
      <c r="L26" s="36">
        <v>5</v>
      </c>
      <c r="M26" s="35">
        <v>5</v>
      </c>
      <c r="N26" s="58">
        <v>5</v>
      </c>
      <c r="O26" s="93">
        <f>SUM(E26:N26)</f>
        <v>49.5</v>
      </c>
      <c r="P26" s="94"/>
      <c r="Q26" s="98"/>
      <c r="R26" s="91"/>
    </row>
    <row r="27" spans="1:18" ht="24" thickBot="1" x14ac:dyDescent="0.3">
      <c r="A27" s="144"/>
      <c r="B27" s="152"/>
      <c r="C27" s="153"/>
      <c r="D27" s="65" t="s">
        <v>32</v>
      </c>
      <c r="E27" s="39">
        <v>0</v>
      </c>
      <c r="F27" s="41">
        <v>0</v>
      </c>
      <c r="G27" s="2">
        <v>0</v>
      </c>
      <c r="H27" s="2">
        <v>0</v>
      </c>
      <c r="I27" s="41">
        <v>0</v>
      </c>
      <c r="J27" s="41">
        <v>0</v>
      </c>
      <c r="K27" s="41">
        <v>0</v>
      </c>
      <c r="L27" s="41">
        <v>0</v>
      </c>
      <c r="M27" s="41">
        <v>0</v>
      </c>
      <c r="N27" s="53">
        <v>0</v>
      </c>
      <c r="O27" s="95">
        <v>0</v>
      </c>
      <c r="P27" s="96"/>
      <c r="Q27" s="154"/>
      <c r="R27" s="144"/>
    </row>
    <row r="28" spans="1:18" ht="24" customHeight="1" x14ac:dyDescent="0.25">
      <c r="A28" s="90">
        <v>3</v>
      </c>
      <c r="B28" s="100" t="s">
        <v>39</v>
      </c>
      <c r="C28" s="100" t="s">
        <v>27</v>
      </c>
      <c r="D28" s="62" t="s">
        <v>4</v>
      </c>
      <c r="E28" s="10">
        <v>6</v>
      </c>
      <c r="F28" s="8">
        <v>6</v>
      </c>
      <c r="G28" s="9">
        <v>6</v>
      </c>
      <c r="H28" s="9">
        <v>6</v>
      </c>
      <c r="I28" s="8">
        <v>6</v>
      </c>
      <c r="J28" s="8">
        <v>6</v>
      </c>
      <c r="K28" s="8">
        <v>6</v>
      </c>
      <c r="L28" s="8">
        <v>6</v>
      </c>
      <c r="M28" s="7">
        <v>6</v>
      </c>
      <c r="N28" s="45">
        <v>6</v>
      </c>
      <c r="O28" s="103">
        <f t="shared" ref="O28:O31" si="1">SUM(E28:N28)</f>
        <v>60</v>
      </c>
      <c r="P28" s="104"/>
      <c r="Q28" s="114">
        <f>SUM(O28:O32)-MAX(O28:O32)-MIN(O28:O32)</f>
        <v>156.5</v>
      </c>
      <c r="R28" s="90">
        <v>2</v>
      </c>
    </row>
    <row r="29" spans="1:18" ht="23.25" x14ac:dyDescent="0.25">
      <c r="A29" s="91"/>
      <c r="B29" s="101"/>
      <c r="C29" s="101"/>
      <c r="D29" s="63" t="s">
        <v>3</v>
      </c>
      <c r="E29" s="56">
        <v>5.5</v>
      </c>
      <c r="F29" s="52">
        <v>5.5</v>
      </c>
      <c r="G29" s="52">
        <v>5</v>
      </c>
      <c r="H29" s="52">
        <v>4.5</v>
      </c>
      <c r="I29" s="52">
        <v>4.5</v>
      </c>
      <c r="J29" s="52">
        <v>5.5</v>
      </c>
      <c r="K29" s="52">
        <v>5.5</v>
      </c>
      <c r="L29" s="52">
        <v>5</v>
      </c>
      <c r="M29" s="52">
        <v>5.5</v>
      </c>
      <c r="N29" s="57">
        <v>5.5</v>
      </c>
      <c r="O29" s="93">
        <f t="shared" si="1"/>
        <v>52</v>
      </c>
      <c r="P29" s="94"/>
      <c r="Q29" s="115"/>
      <c r="R29" s="91"/>
    </row>
    <row r="30" spans="1:18" ht="24" customHeight="1" x14ac:dyDescent="0.25">
      <c r="A30" s="91"/>
      <c r="B30" s="101"/>
      <c r="C30" s="101"/>
      <c r="D30" s="63" t="s">
        <v>2</v>
      </c>
      <c r="E30" s="56">
        <v>5.5</v>
      </c>
      <c r="F30" s="52">
        <v>5</v>
      </c>
      <c r="G30" s="52">
        <v>5</v>
      </c>
      <c r="H30" s="52">
        <v>5</v>
      </c>
      <c r="I30" s="52">
        <v>5</v>
      </c>
      <c r="J30" s="52">
        <v>5</v>
      </c>
      <c r="K30" s="52">
        <v>5.5</v>
      </c>
      <c r="L30" s="52">
        <v>5.5</v>
      </c>
      <c r="M30" s="52">
        <v>5</v>
      </c>
      <c r="N30" s="57">
        <v>5.5</v>
      </c>
      <c r="O30" s="93">
        <f t="shared" si="1"/>
        <v>52</v>
      </c>
      <c r="P30" s="94"/>
      <c r="Q30" s="115"/>
      <c r="R30" s="91"/>
    </row>
    <row r="31" spans="1:18" ht="23.25" x14ac:dyDescent="0.25">
      <c r="A31" s="91"/>
      <c r="B31" s="101"/>
      <c r="C31" s="101"/>
      <c r="D31" s="64" t="s">
        <v>1</v>
      </c>
      <c r="E31" s="4">
        <v>5</v>
      </c>
      <c r="F31" s="54">
        <v>5</v>
      </c>
      <c r="G31" s="2">
        <v>5</v>
      </c>
      <c r="H31" s="54">
        <v>5.5</v>
      </c>
      <c r="I31" s="2">
        <v>5.5</v>
      </c>
      <c r="J31" s="54">
        <v>5</v>
      </c>
      <c r="K31" s="2">
        <v>5</v>
      </c>
      <c r="L31" s="54">
        <v>5</v>
      </c>
      <c r="M31" s="2">
        <v>5</v>
      </c>
      <c r="N31" s="47">
        <v>5.5</v>
      </c>
      <c r="O31" s="93">
        <f t="shared" si="1"/>
        <v>51.5</v>
      </c>
      <c r="P31" s="94"/>
      <c r="Q31" s="115"/>
      <c r="R31" s="91"/>
    </row>
    <row r="32" spans="1:18" ht="23.25" x14ac:dyDescent="0.25">
      <c r="A32" s="91"/>
      <c r="B32" s="101"/>
      <c r="C32" s="101"/>
      <c r="D32" s="64" t="s">
        <v>31</v>
      </c>
      <c r="E32" s="30">
        <v>5</v>
      </c>
      <c r="F32" s="51">
        <v>5.5</v>
      </c>
      <c r="G32" s="48">
        <v>5</v>
      </c>
      <c r="H32" s="51">
        <v>5</v>
      </c>
      <c r="I32" s="48">
        <v>6</v>
      </c>
      <c r="J32" s="51">
        <v>5</v>
      </c>
      <c r="K32" s="48">
        <v>5</v>
      </c>
      <c r="L32" s="51">
        <v>5</v>
      </c>
      <c r="M32" s="48">
        <v>5.5</v>
      </c>
      <c r="N32" s="55">
        <v>5.5</v>
      </c>
      <c r="O32" s="93">
        <f>SUM(E32:N32)</f>
        <v>52.5</v>
      </c>
      <c r="P32" s="94"/>
      <c r="Q32" s="115"/>
      <c r="R32" s="91"/>
    </row>
    <row r="33" spans="1:18" ht="24" thickBot="1" x14ac:dyDescent="0.3">
      <c r="A33" s="144"/>
      <c r="B33" s="102"/>
      <c r="C33" s="102"/>
      <c r="D33" s="65" t="s">
        <v>32</v>
      </c>
      <c r="E33" s="77">
        <v>0</v>
      </c>
      <c r="F33" s="78">
        <v>0</v>
      </c>
      <c r="G33" s="79">
        <v>0</v>
      </c>
      <c r="H33" s="79">
        <v>0</v>
      </c>
      <c r="I33" s="78">
        <v>0</v>
      </c>
      <c r="J33" s="78">
        <v>0</v>
      </c>
      <c r="K33" s="78">
        <v>0</v>
      </c>
      <c r="L33" s="78">
        <v>0</v>
      </c>
      <c r="M33" s="78">
        <v>0</v>
      </c>
      <c r="N33" s="60">
        <v>0</v>
      </c>
      <c r="O33" s="95">
        <v>0</v>
      </c>
      <c r="P33" s="96"/>
      <c r="Q33" s="116"/>
      <c r="R33" s="92"/>
    </row>
  </sheetData>
  <mergeCells count="70">
    <mergeCell ref="R22:R27"/>
    <mergeCell ref="O23:P23"/>
    <mergeCell ref="O24:P24"/>
    <mergeCell ref="O25:P25"/>
    <mergeCell ref="O27:P27"/>
    <mergeCell ref="A22:A27"/>
    <mergeCell ref="B22:B27"/>
    <mergeCell ref="C22:C27"/>
    <mergeCell ref="O22:P22"/>
    <mergeCell ref="Q22:Q27"/>
    <mergeCell ref="O26:P26"/>
    <mergeCell ref="A12:R14"/>
    <mergeCell ref="O15:P15"/>
    <mergeCell ref="A16:A21"/>
    <mergeCell ref="B16:B21"/>
    <mergeCell ref="C16:C21"/>
    <mergeCell ref="O16:P16"/>
    <mergeCell ref="Q16:Q21"/>
    <mergeCell ref="R16:R21"/>
    <mergeCell ref="O17:P17"/>
    <mergeCell ref="O18:P18"/>
    <mergeCell ref="O19:P19"/>
    <mergeCell ref="O21:P21"/>
    <mergeCell ref="O20:P20"/>
    <mergeCell ref="Q8:Q11"/>
    <mergeCell ref="A9:B9"/>
    <mergeCell ref="D9:G9"/>
    <mergeCell ref="H9:J9"/>
    <mergeCell ref="K9:N9"/>
    <mergeCell ref="O9:P9"/>
    <mergeCell ref="D10:G10"/>
    <mergeCell ref="H10:J10"/>
    <mergeCell ref="K10:N10"/>
    <mergeCell ref="O10:P11"/>
    <mergeCell ref="D11:G11"/>
    <mergeCell ref="H11:J11"/>
    <mergeCell ref="K11:N11"/>
    <mergeCell ref="H7:J7"/>
    <mergeCell ref="K7:N7"/>
    <mergeCell ref="A8:B8"/>
    <mergeCell ref="D8:G8"/>
    <mergeCell ref="H8:J8"/>
    <mergeCell ref="K8:N8"/>
    <mergeCell ref="A1:Q3"/>
    <mergeCell ref="R1:R7"/>
    <mergeCell ref="D4:G4"/>
    <mergeCell ref="A5:B5"/>
    <mergeCell ref="D5:G5"/>
    <mergeCell ref="H5:J5"/>
    <mergeCell ref="K5:N5"/>
    <mergeCell ref="O5:P5"/>
    <mergeCell ref="Q5:Q7"/>
    <mergeCell ref="A6:B6"/>
    <mergeCell ref="D6:G6"/>
    <mergeCell ref="H6:J6"/>
    <mergeCell ref="K6:N6"/>
    <mergeCell ref="O6:P7"/>
    <mergeCell ref="A7:B7"/>
    <mergeCell ref="D7:G7"/>
    <mergeCell ref="A28:A33"/>
    <mergeCell ref="B28:B33"/>
    <mergeCell ref="C28:C33"/>
    <mergeCell ref="O28:P28"/>
    <mergeCell ref="Q28:Q33"/>
    <mergeCell ref="R28:R33"/>
    <mergeCell ref="O29:P29"/>
    <mergeCell ref="O30:P30"/>
    <mergeCell ref="O31:P31"/>
    <mergeCell ref="O32:P32"/>
    <mergeCell ref="O33:P33"/>
  </mergeCells>
  <printOptions horizontalCentered="1"/>
  <pageMargins left="0.47244094488188981" right="0.43307086614173229" top="0.31496062992125984" bottom="0.74803149606299213" header="0.31496062992125984" footer="0.31496062992125984"/>
  <pageSetup paperSize="9" scale="48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C21"/>
  <sheetViews>
    <sheetView topLeftCell="A7" zoomScale="70" zoomScaleNormal="70" workbookViewId="0">
      <selection activeCell="F28" sqref="F28"/>
    </sheetView>
  </sheetViews>
  <sheetFormatPr defaultRowHeight="15" x14ac:dyDescent="0.25"/>
  <cols>
    <col min="1" max="1" width="6.5703125" customWidth="1"/>
    <col min="2" max="2" width="31" customWidth="1"/>
    <col min="3" max="3" width="21.42578125" customWidth="1"/>
    <col min="10" max="10" width="11.7109375" customWidth="1"/>
    <col min="13" max="13" width="9.85546875" bestFit="1" customWidth="1"/>
    <col min="15" max="15" width="15.7109375" customWidth="1"/>
    <col min="17" max="17" width="20.5703125" customWidth="1"/>
    <col min="18" max="18" width="14.7109375" customWidth="1"/>
    <col min="19" max="19" width="9.42578125" customWidth="1"/>
  </cols>
  <sheetData>
    <row r="1" spans="1:29" ht="21" customHeight="1" x14ac:dyDescent="0.25">
      <c r="A1" s="127" t="s">
        <v>34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9"/>
      <c r="R1" s="136"/>
      <c r="S1" s="29"/>
      <c r="T1" s="28"/>
      <c r="U1" s="28"/>
      <c r="V1" s="28"/>
      <c r="W1" s="28"/>
      <c r="X1" s="28"/>
      <c r="Y1" s="28"/>
      <c r="Z1" s="28"/>
      <c r="AA1" s="28"/>
      <c r="AB1" s="28"/>
      <c r="AC1" s="28"/>
    </row>
    <row r="2" spans="1:29" ht="21" customHeight="1" x14ac:dyDescent="0.25">
      <c r="A2" s="130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2"/>
      <c r="R2" s="136"/>
      <c r="S2" s="29"/>
      <c r="T2" s="28"/>
      <c r="U2" s="28"/>
      <c r="V2" s="28"/>
      <c r="W2" s="28"/>
      <c r="X2" s="28"/>
      <c r="Y2" s="28"/>
      <c r="Z2" s="28"/>
      <c r="AA2" s="28"/>
      <c r="AB2" s="28"/>
      <c r="AC2" s="28"/>
    </row>
    <row r="3" spans="1:29" ht="24.75" customHeight="1" thickBot="1" x14ac:dyDescent="0.3">
      <c r="A3" s="133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5"/>
      <c r="R3" s="136"/>
      <c r="S3" s="29"/>
      <c r="T3" s="28"/>
      <c r="U3" s="28"/>
      <c r="V3" s="28"/>
      <c r="W3" s="28"/>
      <c r="X3" s="28"/>
      <c r="Y3" s="28"/>
      <c r="Z3" s="28"/>
      <c r="AA3" s="28"/>
      <c r="AB3" s="28"/>
      <c r="AC3" s="28"/>
    </row>
    <row r="4" spans="1:29" ht="32.25" customHeight="1" x14ac:dyDescent="0.25">
      <c r="A4" s="27"/>
      <c r="B4" s="27"/>
      <c r="D4" s="137" t="s">
        <v>25</v>
      </c>
      <c r="E4" s="137"/>
      <c r="F4" s="137"/>
      <c r="G4" s="137"/>
      <c r="H4" s="26"/>
      <c r="I4" s="20"/>
      <c r="J4" s="20"/>
      <c r="K4" s="20"/>
      <c r="L4" s="20"/>
      <c r="M4" s="20"/>
      <c r="N4" s="20"/>
      <c r="O4" s="20"/>
      <c r="P4" s="20"/>
      <c r="Q4" s="20"/>
      <c r="R4" s="136"/>
      <c r="S4" s="18"/>
    </row>
    <row r="5" spans="1:29" ht="24" customHeight="1" x14ac:dyDescent="0.25">
      <c r="A5" s="122"/>
      <c r="B5" s="122"/>
      <c r="C5" s="23"/>
      <c r="D5" s="122" t="s">
        <v>24</v>
      </c>
      <c r="E5" s="122"/>
      <c r="F5" s="122"/>
      <c r="G5" s="122"/>
      <c r="H5" s="123" t="s">
        <v>41</v>
      </c>
      <c r="I5" s="123"/>
      <c r="J5" s="123"/>
      <c r="K5" s="124" t="s">
        <v>12</v>
      </c>
      <c r="L5" s="124"/>
      <c r="M5" s="124"/>
      <c r="N5" s="124"/>
      <c r="O5" s="122" t="s">
        <v>23</v>
      </c>
      <c r="P5" s="122"/>
      <c r="Q5" s="138"/>
      <c r="R5" s="136"/>
      <c r="S5" s="25"/>
    </row>
    <row r="6" spans="1:29" ht="24" customHeight="1" x14ac:dyDescent="0.25">
      <c r="A6" s="122" t="s">
        <v>22</v>
      </c>
      <c r="B6" s="122"/>
      <c r="C6" s="23" t="s">
        <v>36</v>
      </c>
      <c r="D6" s="122" t="s">
        <v>21</v>
      </c>
      <c r="E6" s="122"/>
      <c r="F6" s="122"/>
      <c r="G6" s="122"/>
      <c r="H6" s="123" t="s">
        <v>43</v>
      </c>
      <c r="I6" s="123"/>
      <c r="J6" s="123"/>
      <c r="K6" s="124" t="s">
        <v>12</v>
      </c>
      <c r="L6" s="124"/>
      <c r="M6" s="124"/>
      <c r="N6" s="124"/>
      <c r="O6" s="140" t="s">
        <v>42</v>
      </c>
      <c r="P6" s="140"/>
      <c r="Q6" s="138"/>
      <c r="R6" s="136"/>
      <c r="S6" s="24"/>
    </row>
    <row r="7" spans="1:29" ht="36.75" customHeight="1" x14ac:dyDescent="0.25">
      <c r="A7" s="122" t="s">
        <v>20</v>
      </c>
      <c r="B7" s="122"/>
      <c r="C7" s="23" t="s">
        <v>37</v>
      </c>
      <c r="D7" s="122" t="s">
        <v>19</v>
      </c>
      <c r="E7" s="122"/>
      <c r="F7" s="122"/>
      <c r="G7" s="122"/>
      <c r="H7" s="123" t="s">
        <v>44</v>
      </c>
      <c r="I7" s="123"/>
      <c r="J7" s="123"/>
      <c r="K7" s="124" t="s">
        <v>12</v>
      </c>
      <c r="L7" s="124"/>
      <c r="M7" s="124"/>
      <c r="N7" s="124"/>
      <c r="O7" s="140"/>
      <c r="P7" s="140"/>
      <c r="Q7" s="139"/>
      <c r="R7" s="136"/>
      <c r="S7" s="18"/>
    </row>
    <row r="8" spans="1:29" ht="24" customHeight="1" x14ac:dyDescent="0.25">
      <c r="A8" s="122" t="s">
        <v>18</v>
      </c>
      <c r="B8" s="122"/>
      <c r="C8" s="43" t="s">
        <v>65</v>
      </c>
      <c r="D8" s="122" t="s">
        <v>17</v>
      </c>
      <c r="E8" s="122"/>
      <c r="F8" s="122"/>
      <c r="G8" s="122"/>
      <c r="H8" s="123" t="s">
        <v>45</v>
      </c>
      <c r="I8" s="123"/>
      <c r="J8" s="123"/>
      <c r="K8" s="124" t="s">
        <v>12</v>
      </c>
      <c r="L8" s="124"/>
      <c r="M8" s="124"/>
      <c r="N8" s="124"/>
      <c r="O8" s="20"/>
      <c r="P8" s="44"/>
      <c r="Q8" s="119"/>
      <c r="R8" s="19"/>
      <c r="S8" s="18"/>
    </row>
    <row r="9" spans="1:29" ht="24" customHeight="1" x14ac:dyDescent="0.25">
      <c r="A9" s="122" t="s">
        <v>16</v>
      </c>
      <c r="B9" s="122"/>
      <c r="C9" s="43" t="s">
        <v>70</v>
      </c>
      <c r="D9" s="122" t="s">
        <v>15</v>
      </c>
      <c r="E9" s="122"/>
      <c r="F9" s="122"/>
      <c r="G9" s="122"/>
      <c r="H9" s="123" t="s">
        <v>46</v>
      </c>
      <c r="I9" s="123"/>
      <c r="J9" s="123"/>
      <c r="K9" s="124" t="s">
        <v>12</v>
      </c>
      <c r="L9" s="124"/>
      <c r="M9" s="124"/>
      <c r="N9" s="124"/>
      <c r="O9" s="122" t="s">
        <v>14</v>
      </c>
      <c r="P9" s="122"/>
      <c r="Q9" s="120"/>
      <c r="R9" s="21"/>
      <c r="S9" s="18"/>
    </row>
    <row r="10" spans="1:29" ht="20.25" customHeight="1" x14ac:dyDescent="0.25">
      <c r="A10" s="20"/>
      <c r="B10" s="20"/>
      <c r="D10" s="122"/>
      <c r="E10" s="122"/>
      <c r="F10" s="122"/>
      <c r="G10" s="122"/>
      <c r="H10" s="125"/>
      <c r="I10" s="125"/>
      <c r="J10" s="125"/>
      <c r="K10" s="125"/>
      <c r="L10" s="125"/>
      <c r="M10" s="125"/>
      <c r="N10" s="125"/>
      <c r="O10" s="126"/>
      <c r="P10" s="126"/>
      <c r="Q10" s="120"/>
      <c r="R10" s="21"/>
      <c r="S10" s="18"/>
    </row>
    <row r="11" spans="1:29" ht="20.25" x14ac:dyDescent="0.25">
      <c r="A11" s="20"/>
      <c r="B11" s="20"/>
      <c r="D11" s="122" t="s">
        <v>13</v>
      </c>
      <c r="E11" s="122"/>
      <c r="F11" s="122"/>
      <c r="G11" s="122"/>
      <c r="H11" s="125"/>
      <c r="I11" s="125"/>
      <c r="J11" s="125"/>
      <c r="K11" s="125" t="s">
        <v>35</v>
      </c>
      <c r="L11" s="125"/>
      <c r="M11" s="125"/>
      <c r="N11" s="125"/>
      <c r="O11" s="126"/>
      <c r="P11" s="126"/>
      <c r="Q11" s="121"/>
      <c r="R11" s="19"/>
      <c r="S11" s="18"/>
    </row>
    <row r="12" spans="1:29" ht="33.75" customHeight="1" x14ac:dyDescent="0.25">
      <c r="A12" s="107" t="s">
        <v>11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7"/>
    </row>
    <row r="13" spans="1:29" ht="15" customHeight="1" x14ac:dyDescent="0.25">
      <c r="A13" s="107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</row>
    <row r="14" spans="1:29" ht="19.5" customHeight="1" thickBot="1" x14ac:dyDescent="0.35">
      <c r="A14" s="108"/>
      <c r="B14" s="108"/>
      <c r="C14" s="108"/>
      <c r="D14" s="108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8"/>
      <c r="P14" s="108"/>
      <c r="Q14" s="108"/>
      <c r="R14" s="108"/>
      <c r="S14" s="16"/>
    </row>
    <row r="15" spans="1:29" ht="56.25" customHeight="1" thickBot="1" x14ac:dyDescent="0.3">
      <c r="A15" s="76" t="s">
        <v>10</v>
      </c>
      <c r="B15" s="75" t="s">
        <v>9</v>
      </c>
      <c r="C15" s="110" t="s">
        <v>8</v>
      </c>
      <c r="D15" s="111"/>
      <c r="E15" s="72">
        <v>1</v>
      </c>
      <c r="F15" s="73">
        <v>2</v>
      </c>
      <c r="G15" s="73">
        <v>3</v>
      </c>
      <c r="H15" s="73">
        <v>4</v>
      </c>
      <c r="I15" s="73">
        <v>5</v>
      </c>
      <c r="J15" s="73">
        <v>6</v>
      </c>
      <c r="K15" s="73">
        <v>7</v>
      </c>
      <c r="L15" s="73">
        <v>8</v>
      </c>
      <c r="M15" s="73">
        <v>9</v>
      </c>
      <c r="N15" s="74">
        <v>10</v>
      </c>
      <c r="O15" s="112" t="s">
        <v>7</v>
      </c>
      <c r="P15" s="113"/>
      <c r="Q15" s="68" t="s">
        <v>6</v>
      </c>
      <c r="R15" s="69" t="s">
        <v>5</v>
      </c>
    </row>
    <row r="16" spans="1:29" ht="23.25" x14ac:dyDescent="0.25">
      <c r="A16" s="90">
        <v>1</v>
      </c>
      <c r="B16" s="100" t="s">
        <v>69</v>
      </c>
      <c r="C16" s="100" t="s">
        <v>27</v>
      </c>
      <c r="D16" s="62" t="s">
        <v>4</v>
      </c>
      <c r="E16" s="10">
        <v>6</v>
      </c>
      <c r="F16" s="8">
        <v>6</v>
      </c>
      <c r="G16" s="9">
        <v>6</v>
      </c>
      <c r="H16" s="9">
        <v>6</v>
      </c>
      <c r="I16" s="8">
        <v>6</v>
      </c>
      <c r="J16" s="8">
        <v>6</v>
      </c>
      <c r="K16" s="8">
        <v>6</v>
      </c>
      <c r="L16" s="8">
        <v>6</v>
      </c>
      <c r="M16" s="7">
        <v>6</v>
      </c>
      <c r="N16" s="45">
        <v>6</v>
      </c>
      <c r="O16" s="103">
        <f t="shared" ref="O16:O21" si="0">SUM(E16:N16)</f>
        <v>60</v>
      </c>
      <c r="P16" s="104"/>
      <c r="Q16" s="97">
        <f>SUM(O16:O20)-MAX(O16:O20)-MIN(O16:O20)</f>
        <v>155</v>
      </c>
      <c r="R16" s="90">
        <v>1</v>
      </c>
    </row>
    <row r="17" spans="1:18" ht="23.25" x14ac:dyDescent="0.25">
      <c r="A17" s="91"/>
      <c r="B17" s="101"/>
      <c r="C17" s="101"/>
      <c r="D17" s="63" t="s">
        <v>3</v>
      </c>
      <c r="E17" s="56">
        <v>5.5</v>
      </c>
      <c r="F17" s="52">
        <v>5.5</v>
      </c>
      <c r="G17" s="52">
        <v>5.5</v>
      </c>
      <c r="H17" s="52">
        <v>5.5</v>
      </c>
      <c r="I17" s="52">
        <v>5.5</v>
      </c>
      <c r="J17" s="52">
        <v>5.5</v>
      </c>
      <c r="K17" s="52">
        <v>5.5</v>
      </c>
      <c r="L17" s="52">
        <v>5.5</v>
      </c>
      <c r="M17" s="52">
        <v>5.5</v>
      </c>
      <c r="N17" s="57">
        <v>5.5</v>
      </c>
      <c r="O17" s="93">
        <f>SUM(E17:N17)</f>
        <v>55</v>
      </c>
      <c r="P17" s="94"/>
      <c r="Q17" s="98"/>
      <c r="R17" s="91"/>
    </row>
    <row r="18" spans="1:18" ht="23.25" x14ac:dyDescent="0.25">
      <c r="A18" s="91"/>
      <c r="B18" s="101"/>
      <c r="C18" s="101"/>
      <c r="D18" s="63" t="s">
        <v>2</v>
      </c>
      <c r="E18" s="56">
        <v>5</v>
      </c>
      <c r="F18" s="52">
        <v>5</v>
      </c>
      <c r="G18" s="52">
        <v>5</v>
      </c>
      <c r="H18" s="52">
        <v>5</v>
      </c>
      <c r="I18" s="52">
        <v>5</v>
      </c>
      <c r="J18" s="52">
        <v>5</v>
      </c>
      <c r="K18" s="52">
        <v>5.5</v>
      </c>
      <c r="L18" s="52">
        <v>5</v>
      </c>
      <c r="M18" s="52">
        <v>5</v>
      </c>
      <c r="N18" s="57">
        <v>5.5</v>
      </c>
      <c r="O18" s="93">
        <f t="shared" si="0"/>
        <v>51</v>
      </c>
      <c r="P18" s="94"/>
      <c r="Q18" s="98"/>
      <c r="R18" s="91"/>
    </row>
    <row r="19" spans="1:18" ht="23.25" x14ac:dyDescent="0.25">
      <c r="A19" s="91"/>
      <c r="B19" s="101"/>
      <c r="C19" s="101"/>
      <c r="D19" s="64" t="s">
        <v>1</v>
      </c>
      <c r="E19" s="4">
        <v>4.5</v>
      </c>
      <c r="F19" s="54">
        <v>4.5</v>
      </c>
      <c r="G19" s="2">
        <v>4.5</v>
      </c>
      <c r="H19" s="54">
        <v>5</v>
      </c>
      <c r="I19" s="2">
        <v>5</v>
      </c>
      <c r="J19" s="54">
        <v>5</v>
      </c>
      <c r="K19" s="2">
        <v>4.5</v>
      </c>
      <c r="L19" s="54">
        <v>4.5</v>
      </c>
      <c r="M19" s="2">
        <v>4.5</v>
      </c>
      <c r="N19" s="47">
        <v>5</v>
      </c>
      <c r="O19" s="93">
        <f t="shared" si="0"/>
        <v>47</v>
      </c>
      <c r="P19" s="94"/>
      <c r="Q19" s="98"/>
      <c r="R19" s="91"/>
    </row>
    <row r="20" spans="1:18" ht="23.25" x14ac:dyDescent="0.25">
      <c r="A20" s="91"/>
      <c r="B20" s="101"/>
      <c r="C20" s="101"/>
      <c r="D20" s="64" t="s">
        <v>0</v>
      </c>
      <c r="E20" s="4">
        <v>4.5</v>
      </c>
      <c r="F20" s="54">
        <v>4.5</v>
      </c>
      <c r="G20" s="2">
        <v>5</v>
      </c>
      <c r="H20" s="54">
        <v>5</v>
      </c>
      <c r="I20" s="2">
        <v>5</v>
      </c>
      <c r="J20" s="54">
        <v>5</v>
      </c>
      <c r="K20" s="2">
        <v>5</v>
      </c>
      <c r="L20" s="54">
        <v>5</v>
      </c>
      <c r="M20" s="2">
        <v>5</v>
      </c>
      <c r="N20" s="47">
        <v>5</v>
      </c>
      <c r="O20" s="93">
        <f>SUM(E20:N20)</f>
        <v>49</v>
      </c>
      <c r="P20" s="94"/>
      <c r="Q20" s="98"/>
      <c r="R20" s="91"/>
    </row>
    <row r="21" spans="1:18" ht="24" thickBot="1" x14ac:dyDescent="0.3">
      <c r="A21" s="92"/>
      <c r="B21" s="102"/>
      <c r="C21" s="102"/>
      <c r="D21" s="65" t="s">
        <v>32</v>
      </c>
      <c r="E21" s="77">
        <v>0</v>
      </c>
      <c r="F21" s="78">
        <v>0</v>
      </c>
      <c r="G21" s="79">
        <v>0</v>
      </c>
      <c r="H21" s="79">
        <v>0</v>
      </c>
      <c r="I21" s="78">
        <v>0</v>
      </c>
      <c r="J21" s="78">
        <v>0</v>
      </c>
      <c r="K21" s="78">
        <v>0</v>
      </c>
      <c r="L21" s="78">
        <v>0</v>
      </c>
      <c r="M21" s="78">
        <v>0</v>
      </c>
      <c r="N21" s="60">
        <v>0</v>
      </c>
      <c r="O21" s="95">
        <f t="shared" si="0"/>
        <v>0</v>
      </c>
      <c r="P21" s="96"/>
      <c r="Q21" s="99"/>
      <c r="R21" s="92"/>
    </row>
  </sheetData>
  <mergeCells count="49">
    <mergeCell ref="A1:Q3"/>
    <mergeCell ref="R1:R7"/>
    <mergeCell ref="D4:G4"/>
    <mergeCell ref="A5:B5"/>
    <mergeCell ref="D5:G5"/>
    <mergeCell ref="H5:J5"/>
    <mergeCell ref="K5:N5"/>
    <mergeCell ref="O5:P5"/>
    <mergeCell ref="Q5:Q7"/>
    <mergeCell ref="A6:B6"/>
    <mergeCell ref="D6:G6"/>
    <mergeCell ref="H6:J6"/>
    <mergeCell ref="K6:N6"/>
    <mergeCell ref="O6:P7"/>
    <mergeCell ref="A7:B7"/>
    <mergeCell ref="D7:G7"/>
    <mergeCell ref="H7:J7"/>
    <mergeCell ref="K7:N7"/>
    <mergeCell ref="A8:B8"/>
    <mergeCell ref="D8:G8"/>
    <mergeCell ref="H8:J8"/>
    <mergeCell ref="K8:N8"/>
    <mergeCell ref="Q8:Q11"/>
    <mergeCell ref="A9:B9"/>
    <mergeCell ref="D9:G9"/>
    <mergeCell ref="H9:J9"/>
    <mergeCell ref="K9:N9"/>
    <mergeCell ref="O9:P9"/>
    <mergeCell ref="D10:G10"/>
    <mergeCell ref="H10:J10"/>
    <mergeCell ref="K10:N10"/>
    <mergeCell ref="O10:P11"/>
    <mergeCell ref="D11:G11"/>
    <mergeCell ref="H11:J11"/>
    <mergeCell ref="K11:N11"/>
    <mergeCell ref="O18:P18"/>
    <mergeCell ref="O19:P19"/>
    <mergeCell ref="O20:P20"/>
    <mergeCell ref="O21:P21"/>
    <mergeCell ref="A12:R14"/>
    <mergeCell ref="C15:D15"/>
    <mergeCell ref="O15:P15"/>
    <mergeCell ref="A16:A21"/>
    <mergeCell ref="B16:B21"/>
    <mergeCell ref="C16:C21"/>
    <mergeCell ref="O16:P16"/>
    <mergeCell ref="Q16:Q21"/>
    <mergeCell ref="R16:R21"/>
    <mergeCell ref="O17:P17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C21"/>
  <sheetViews>
    <sheetView topLeftCell="A10" zoomScale="80" zoomScaleNormal="80" workbookViewId="0">
      <selection activeCell="O30" sqref="O30"/>
    </sheetView>
  </sheetViews>
  <sheetFormatPr defaultRowHeight="15" x14ac:dyDescent="0.25"/>
  <cols>
    <col min="1" max="1" width="6.5703125" customWidth="1"/>
    <col min="2" max="2" width="26.7109375" customWidth="1"/>
    <col min="3" max="3" width="21.42578125" customWidth="1"/>
    <col min="10" max="10" width="11.7109375" customWidth="1"/>
    <col min="13" max="13" width="9.85546875" bestFit="1" customWidth="1"/>
    <col min="15" max="15" width="15.7109375" customWidth="1"/>
    <col min="17" max="17" width="20.5703125" customWidth="1"/>
    <col min="18" max="18" width="14.7109375" customWidth="1"/>
    <col min="19" max="19" width="9.42578125" customWidth="1"/>
  </cols>
  <sheetData>
    <row r="1" spans="1:29" ht="21" customHeight="1" x14ac:dyDescent="0.25">
      <c r="A1" s="127" t="s">
        <v>34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9"/>
      <c r="R1" s="136"/>
      <c r="S1" s="29"/>
      <c r="T1" s="28"/>
      <c r="U1" s="28"/>
      <c r="V1" s="28"/>
      <c r="W1" s="28"/>
      <c r="X1" s="28"/>
      <c r="Y1" s="28"/>
      <c r="Z1" s="28"/>
      <c r="AA1" s="28"/>
      <c r="AB1" s="28"/>
      <c r="AC1" s="28"/>
    </row>
    <row r="2" spans="1:29" ht="21" customHeight="1" x14ac:dyDescent="0.25">
      <c r="A2" s="130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2"/>
      <c r="R2" s="136"/>
      <c r="S2" s="29"/>
      <c r="T2" s="28"/>
      <c r="U2" s="28"/>
      <c r="V2" s="28"/>
      <c r="W2" s="28"/>
      <c r="X2" s="28"/>
      <c r="Y2" s="28"/>
      <c r="Z2" s="28"/>
      <c r="AA2" s="28"/>
      <c r="AB2" s="28"/>
      <c r="AC2" s="28"/>
    </row>
    <row r="3" spans="1:29" ht="24.75" customHeight="1" thickBot="1" x14ac:dyDescent="0.3">
      <c r="A3" s="133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5"/>
      <c r="R3" s="136"/>
      <c r="S3" s="29"/>
      <c r="T3" s="28"/>
      <c r="U3" s="28"/>
      <c r="V3" s="28"/>
      <c r="W3" s="28"/>
      <c r="X3" s="28"/>
      <c r="Y3" s="28"/>
      <c r="Z3" s="28"/>
      <c r="AA3" s="28"/>
      <c r="AB3" s="28"/>
      <c r="AC3" s="28"/>
    </row>
    <row r="4" spans="1:29" ht="32.25" customHeight="1" x14ac:dyDescent="0.25">
      <c r="A4" s="27"/>
      <c r="B4" s="27"/>
      <c r="D4" s="137" t="s">
        <v>25</v>
      </c>
      <c r="E4" s="137"/>
      <c r="F4" s="137"/>
      <c r="G4" s="137"/>
      <c r="H4" s="26"/>
      <c r="I4" s="20"/>
      <c r="J4" s="20"/>
      <c r="K4" s="20"/>
      <c r="L4" s="20"/>
      <c r="M4" s="20"/>
      <c r="N4" s="20"/>
      <c r="O4" s="20"/>
      <c r="P4" s="20"/>
      <c r="Q4" s="20"/>
      <c r="R4" s="136"/>
      <c r="S4" s="18"/>
    </row>
    <row r="5" spans="1:29" ht="24" customHeight="1" x14ac:dyDescent="0.25">
      <c r="A5" s="122"/>
      <c r="B5" s="122"/>
      <c r="C5" s="23"/>
      <c r="D5" s="122" t="s">
        <v>24</v>
      </c>
      <c r="E5" s="122"/>
      <c r="F5" s="122"/>
      <c r="G5" s="122"/>
      <c r="H5" s="123" t="s">
        <v>41</v>
      </c>
      <c r="I5" s="123"/>
      <c r="J5" s="123"/>
      <c r="K5" s="124" t="s">
        <v>12</v>
      </c>
      <c r="L5" s="124"/>
      <c r="M5" s="124"/>
      <c r="N5" s="124"/>
      <c r="O5" s="122" t="s">
        <v>23</v>
      </c>
      <c r="P5" s="122"/>
      <c r="Q5" s="138"/>
      <c r="R5" s="136"/>
      <c r="S5" s="25"/>
    </row>
    <row r="6" spans="1:29" ht="24" customHeight="1" x14ac:dyDescent="0.25">
      <c r="A6" s="122" t="s">
        <v>22</v>
      </c>
      <c r="B6" s="122"/>
      <c r="C6" s="23" t="s">
        <v>36</v>
      </c>
      <c r="D6" s="122" t="s">
        <v>21</v>
      </c>
      <c r="E6" s="122"/>
      <c r="F6" s="122"/>
      <c r="G6" s="122"/>
      <c r="H6" s="123" t="s">
        <v>43</v>
      </c>
      <c r="I6" s="123"/>
      <c r="J6" s="123"/>
      <c r="K6" s="124" t="s">
        <v>12</v>
      </c>
      <c r="L6" s="124"/>
      <c r="M6" s="124"/>
      <c r="N6" s="124"/>
      <c r="O6" s="140" t="s">
        <v>42</v>
      </c>
      <c r="P6" s="140"/>
      <c r="Q6" s="138"/>
      <c r="R6" s="136"/>
      <c r="S6" s="24"/>
    </row>
    <row r="7" spans="1:29" ht="36.75" customHeight="1" x14ac:dyDescent="0.25">
      <c r="A7" s="122" t="s">
        <v>20</v>
      </c>
      <c r="B7" s="122"/>
      <c r="C7" s="23" t="s">
        <v>37</v>
      </c>
      <c r="D7" s="122" t="s">
        <v>19</v>
      </c>
      <c r="E7" s="122"/>
      <c r="F7" s="122"/>
      <c r="G7" s="122"/>
      <c r="H7" s="123" t="s">
        <v>44</v>
      </c>
      <c r="I7" s="123"/>
      <c r="J7" s="123"/>
      <c r="K7" s="124" t="s">
        <v>12</v>
      </c>
      <c r="L7" s="124"/>
      <c r="M7" s="124"/>
      <c r="N7" s="124"/>
      <c r="O7" s="140"/>
      <c r="P7" s="140"/>
      <c r="Q7" s="139"/>
      <c r="R7" s="136"/>
      <c r="S7" s="18"/>
    </row>
    <row r="8" spans="1:29" ht="24" customHeight="1" x14ac:dyDescent="0.25">
      <c r="A8" s="122" t="s">
        <v>18</v>
      </c>
      <c r="B8" s="122"/>
      <c r="C8" s="43" t="s">
        <v>65</v>
      </c>
      <c r="D8" s="122" t="s">
        <v>17</v>
      </c>
      <c r="E8" s="122"/>
      <c r="F8" s="122"/>
      <c r="G8" s="122"/>
      <c r="H8" s="123" t="s">
        <v>45</v>
      </c>
      <c r="I8" s="123"/>
      <c r="J8" s="123"/>
      <c r="K8" s="124" t="s">
        <v>12</v>
      </c>
      <c r="L8" s="124"/>
      <c r="M8" s="124"/>
      <c r="N8" s="124"/>
      <c r="O8" s="20"/>
      <c r="P8" s="44"/>
      <c r="Q8" s="119"/>
      <c r="R8" s="19"/>
      <c r="S8" s="18"/>
    </row>
    <row r="9" spans="1:29" ht="24" customHeight="1" x14ac:dyDescent="0.25">
      <c r="A9" s="122" t="s">
        <v>16</v>
      </c>
      <c r="B9" s="122"/>
      <c r="C9" s="43" t="s">
        <v>56</v>
      </c>
      <c r="D9" s="122" t="s">
        <v>15</v>
      </c>
      <c r="E9" s="122"/>
      <c r="F9" s="122"/>
      <c r="G9" s="122"/>
      <c r="H9" s="123" t="s">
        <v>46</v>
      </c>
      <c r="I9" s="123"/>
      <c r="J9" s="123"/>
      <c r="K9" s="124" t="s">
        <v>12</v>
      </c>
      <c r="L9" s="124"/>
      <c r="M9" s="124"/>
      <c r="N9" s="124"/>
      <c r="O9" s="122" t="s">
        <v>14</v>
      </c>
      <c r="P9" s="122"/>
      <c r="Q9" s="120"/>
      <c r="R9" s="21"/>
      <c r="S9" s="18"/>
    </row>
    <row r="10" spans="1:29" ht="20.25" customHeight="1" x14ac:dyDescent="0.25">
      <c r="A10" s="20"/>
      <c r="B10" s="20"/>
      <c r="D10" s="122"/>
      <c r="E10" s="122"/>
      <c r="F10" s="122"/>
      <c r="G10" s="122"/>
      <c r="H10" s="125"/>
      <c r="I10" s="125"/>
      <c r="J10" s="125"/>
      <c r="K10" s="125"/>
      <c r="L10" s="125"/>
      <c r="M10" s="125"/>
      <c r="N10" s="125"/>
      <c r="O10" s="126"/>
      <c r="P10" s="126"/>
      <c r="Q10" s="120"/>
      <c r="R10" s="21"/>
      <c r="S10" s="18"/>
    </row>
    <row r="11" spans="1:29" ht="20.25" x14ac:dyDescent="0.25">
      <c r="A11" s="20"/>
      <c r="B11" s="20"/>
      <c r="D11" s="122" t="s">
        <v>13</v>
      </c>
      <c r="E11" s="122"/>
      <c r="F11" s="122"/>
      <c r="G11" s="122"/>
      <c r="H11" s="125"/>
      <c r="I11" s="125"/>
      <c r="J11" s="125"/>
      <c r="K11" s="125" t="s">
        <v>35</v>
      </c>
      <c r="L11" s="125"/>
      <c r="M11" s="125"/>
      <c r="N11" s="125"/>
      <c r="O11" s="126"/>
      <c r="P11" s="126"/>
      <c r="Q11" s="121"/>
      <c r="R11" s="19"/>
      <c r="S11" s="18"/>
    </row>
    <row r="12" spans="1:29" ht="33.75" customHeight="1" x14ac:dyDescent="0.25">
      <c r="A12" s="107" t="s">
        <v>11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7"/>
    </row>
    <row r="13" spans="1:29" ht="15" customHeight="1" x14ac:dyDescent="0.25">
      <c r="A13" s="107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</row>
    <row r="14" spans="1:29" ht="19.5" customHeight="1" thickBot="1" x14ac:dyDescent="0.35">
      <c r="A14" s="108"/>
      <c r="B14" s="108"/>
      <c r="C14" s="108"/>
      <c r="D14" s="108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8"/>
      <c r="P14" s="108"/>
      <c r="Q14" s="108"/>
      <c r="R14" s="108"/>
      <c r="S14" s="16"/>
    </row>
    <row r="15" spans="1:29" ht="56.25" customHeight="1" thickBot="1" x14ac:dyDescent="0.3">
      <c r="A15" s="76" t="s">
        <v>10</v>
      </c>
      <c r="B15" s="75" t="s">
        <v>9</v>
      </c>
      <c r="C15" s="110" t="s">
        <v>8</v>
      </c>
      <c r="D15" s="111"/>
      <c r="E15" s="72">
        <v>1</v>
      </c>
      <c r="F15" s="73">
        <v>2</v>
      </c>
      <c r="G15" s="73">
        <v>3</v>
      </c>
      <c r="H15" s="73">
        <v>4</v>
      </c>
      <c r="I15" s="73">
        <v>5</v>
      </c>
      <c r="J15" s="73">
        <v>6</v>
      </c>
      <c r="K15" s="73">
        <v>7</v>
      </c>
      <c r="L15" s="73">
        <v>8</v>
      </c>
      <c r="M15" s="73">
        <v>9</v>
      </c>
      <c r="N15" s="74">
        <v>10</v>
      </c>
      <c r="O15" s="112" t="s">
        <v>7</v>
      </c>
      <c r="P15" s="113"/>
      <c r="Q15" s="68" t="s">
        <v>6</v>
      </c>
      <c r="R15" s="69" t="s">
        <v>5</v>
      </c>
    </row>
    <row r="16" spans="1:29" ht="23.25" x14ac:dyDescent="0.25">
      <c r="A16" s="90">
        <v>1</v>
      </c>
      <c r="B16" s="100" t="s">
        <v>33</v>
      </c>
      <c r="C16" s="100" t="s">
        <v>27</v>
      </c>
      <c r="D16" s="62" t="s">
        <v>4</v>
      </c>
      <c r="E16" s="31">
        <v>6.5</v>
      </c>
      <c r="F16" s="8">
        <v>6.5</v>
      </c>
      <c r="G16" s="9">
        <v>6</v>
      </c>
      <c r="H16" s="9">
        <v>6</v>
      </c>
      <c r="I16" s="8">
        <v>6</v>
      </c>
      <c r="J16" s="8">
        <v>6</v>
      </c>
      <c r="K16" s="8">
        <v>6</v>
      </c>
      <c r="L16" s="8">
        <v>6</v>
      </c>
      <c r="M16" s="7">
        <v>6.5</v>
      </c>
      <c r="N16" s="50">
        <v>6.5</v>
      </c>
      <c r="O16" s="103">
        <f t="shared" ref="O16:O21" si="0">SUM(E16:N16)</f>
        <v>62</v>
      </c>
      <c r="P16" s="104"/>
      <c r="Q16" s="97">
        <f>SUM(O16:O20)-MAX(O16:O20)-MIN(O16:O20)</f>
        <v>150</v>
      </c>
      <c r="R16" s="90">
        <v>1</v>
      </c>
    </row>
    <row r="17" spans="1:18" ht="23.25" x14ac:dyDescent="0.25">
      <c r="A17" s="91"/>
      <c r="B17" s="101"/>
      <c r="C17" s="101"/>
      <c r="D17" s="63" t="s">
        <v>3</v>
      </c>
      <c r="E17" s="61">
        <v>5.5</v>
      </c>
      <c r="F17" s="52">
        <v>5.5</v>
      </c>
      <c r="G17" s="52">
        <v>5.5</v>
      </c>
      <c r="H17" s="52">
        <v>5.5</v>
      </c>
      <c r="I17" s="52">
        <v>5.5</v>
      </c>
      <c r="J17" s="52">
        <v>6</v>
      </c>
      <c r="K17" s="52">
        <v>5.5</v>
      </c>
      <c r="L17" s="52">
        <v>5.5</v>
      </c>
      <c r="M17" s="52">
        <v>5.5</v>
      </c>
      <c r="N17" s="59">
        <v>5</v>
      </c>
      <c r="O17" s="93">
        <f>SUM(E17:N17)</f>
        <v>55</v>
      </c>
      <c r="P17" s="94"/>
      <c r="Q17" s="98"/>
      <c r="R17" s="91"/>
    </row>
    <row r="18" spans="1:18" ht="23.25" x14ac:dyDescent="0.25">
      <c r="A18" s="91"/>
      <c r="B18" s="101"/>
      <c r="C18" s="101"/>
      <c r="D18" s="63" t="s">
        <v>2</v>
      </c>
      <c r="E18" s="61">
        <v>5</v>
      </c>
      <c r="F18" s="52">
        <v>4.5</v>
      </c>
      <c r="G18" s="52">
        <v>4.5</v>
      </c>
      <c r="H18" s="52">
        <v>4.5</v>
      </c>
      <c r="I18" s="52">
        <v>5</v>
      </c>
      <c r="J18" s="52">
        <v>4.5</v>
      </c>
      <c r="K18" s="52">
        <v>4.5</v>
      </c>
      <c r="L18" s="52">
        <v>4.5</v>
      </c>
      <c r="M18" s="52">
        <v>4.5</v>
      </c>
      <c r="N18" s="59">
        <v>5</v>
      </c>
      <c r="O18" s="93">
        <f t="shared" si="0"/>
        <v>46.5</v>
      </c>
      <c r="P18" s="94"/>
      <c r="Q18" s="98"/>
      <c r="R18" s="91"/>
    </row>
    <row r="19" spans="1:18" ht="23.25" x14ac:dyDescent="0.25">
      <c r="A19" s="91"/>
      <c r="B19" s="101"/>
      <c r="C19" s="101"/>
      <c r="D19" s="64" t="s">
        <v>1</v>
      </c>
      <c r="E19" s="39">
        <v>4.5</v>
      </c>
      <c r="F19" s="54">
        <v>4.5</v>
      </c>
      <c r="G19" s="2">
        <v>4.5</v>
      </c>
      <c r="H19" s="54">
        <v>5</v>
      </c>
      <c r="I19" s="2">
        <v>5</v>
      </c>
      <c r="J19" s="54">
        <v>4.5</v>
      </c>
      <c r="K19" s="2">
        <v>4.5</v>
      </c>
      <c r="L19" s="54">
        <v>4.5</v>
      </c>
      <c r="M19" s="2">
        <v>5</v>
      </c>
      <c r="N19" s="53">
        <v>5</v>
      </c>
      <c r="O19" s="93">
        <f t="shared" si="0"/>
        <v>47</v>
      </c>
      <c r="P19" s="94"/>
      <c r="Q19" s="98"/>
      <c r="R19" s="91"/>
    </row>
    <row r="20" spans="1:18" ht="23.25" x14ac:dyDescent="0.25">
      <c r="A20" s="91"/>
      <c r="B20" s="101"/>
      <c r="C20" s="101"/>
      <c r="D20" s="64" t="s">
        <v>0</v>
      </c>
      <c r="E20" s="39">
        <v>4.5</v>
      </c>
      <c r="F20" s="54">
        <v>5</v>
      </c>
      <c r="G20" s="2">
        <v>5</v>
      </c>
      <c r="H20" s="54">
        <v>5</v>
      </c>
      <c r="I20" s="2">
        <v>4.5</v>
      </c>
      <c r="J20" s="54">
        <v>4.5</v>
      </c>
      <c r="K20" s="2">
        <v>5</v>
      </c>
      <c r="L20" s="54">
        <v>4.5</v>
      </c>
      <c r="M20" s="2">
        <v>5</v>
      </c>
      <c r="N20" s="53">
        <v>5</v>
      </c>
      <c r="O20" s="93">
        <f>SUM(E20:N20)</f>
        <v>48</v>
      </c>
      <c r="P20" s="94"/>
      <c r="Q20" s="98"/>
      <c r="R20" s="91"/>
    </row>
    <row r="21" spans="1:18" ht="24" thickBot="1" x14ac:dyDescent="0.3">
      <c r="A21" s="92"/>
      <c r="B21" s="102"/>
      <c r="C21" s="102"/>
      <c r="D21" s="65" t="s">
        <v>32</v>
      </c>
      <c r="E21" s="39">
        <v>0</v>
      </c>
      <c r="F21" s="54">
        <v>0</v>
      </c>
      <c r="G21" s="2">
        <v>0</v>
      </c>
      <c r="H21" s="2">
        <v>0</v>
      </c>
      <c r="I21" s="54">
        <v>0</v>
      </c>
      <c r="J21" s="54">
        <v>0</v>
      </c>
      <c r="K21" s="54">
        <v>0</v>
      </c>
      <c r="L21" s="54">
        <v>0</v>
      </c>
      <c r="M21" s="54">
        <v>0</v>
      </c>
      <c r="N21" s="53">
        <v>0</v>
      </c>
      <c r="O21" s="95">
        <f t="shared" si="0"/>
        <v>0</v>
      </c>
      <c r="P21" s="96"/>
      <c r="Q21" s="99"/>
      <c r="R21" s="92"/>
    </row>
  </sheetData>
  <mergeCells count="49">
    <mergeCell ref="A1:Q3"/>
    <mergeCell ref="R1:R7"/>
    <mergeCell ref="D4:G4"/>
    <mergeCell ref="A5:B5"/>
    <mergeCell ref="D5:G5"/>
    <mergeCell ref="H5:J5"/>
    <mergeCell ref="K5:N5"/>
    <mergeCell ref="O5:P5"/>
    <mergeCell ref="Q5:Q7"/>
    <mergeCell ref="A6:B6"/>
    <mergeCell ref="D6:G6"/>
    <mergeCell ref="H6:J6"/>
    <mergeCell ref="K6:N6"/>
    <mergeCell ref="O6:P7"/>
    <mergeCell ref="A7:B7"/>
    <mergeCell ref="D7:G7"/>
    <mergeCell ref="H7:J7"/>
    <mergeCell ref="K7:N7"/>
    <mergeCell ref="A8:B8"/>
    <mergeCell ref="D8:G8"/>
    <mergeCell ref="H8:J8"/>
    <mergeCell ref="K8:N8"/>
    <mergeCell ref="Q8:Q11"/>
    <mergeCell ref="A9:B9"/>
    <mergeCell ref="D9:G9"/>
    <mergeCell ref="H9:J9"/>
    <mergeCell ref="K9:N9"/>
    <mergeCell ref="O9:P9"/>
    <mergeCell ref="D10:G10"/>
    <mergeCell ref="H10:J10"/>
    <mergeCell ref="K10:N10"/>
    <mergeCell ref="O10:P11"/>
    <mergeCell ref="D11:G11"/>
    <mergeCell ref="H11:J11"/>
    <mergeCell ref="K11:N11"/>
    <mergeCell ref="O18:P18"/>
    <mergeCell ref="O19:P19"/>
    <mergeCell ref="O20:P20"/>
    <mergeCell ref="O21:P21"/>
    <mergeCell ref="A12:R14"/>
    <mergeCell ref="C15:D15"/>
    <mergeCell ref="O15:P15"/>
    <mergeCell ref="A16:A21"/>
    <mergeCell ref="B16:B21"/>
    <mergeCell ref="C16:C21"/>
    <mergeCell ref="O16:P16"/>
    <mergeCell ref="Q16:Q21"/>
    <mergeCell ref="R16:R21"/>
    <mergeCell ref="O17:P17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C21"/>
  <sheetViews>
    <sheetView topLeftCell="A10" zoomScale="80" zoomScaleNormal="80" workbookViewId="0">
      <selection activeCell="H27" sqref="H27"/>
    </sheetView>
  </sheetViews>
  <sheetFormatPr defaultRowHeight="15" x14ac:dyDescent="0.25"/>
  <cols>
    <col min="1" max="1" width="6.5703125" customWidth="1"/>
    <col min="2" max="2" width="26.7109375" customWidth="1"/>
    <col min="3" max="3" width="21.42578125" customWidth="1"/>
    <col min="10" max="10" width="11.7109375" customWidth="1"/>
    <col min="13" max="13" width="9.85546875" bestFit="1" customWidth="1"/>
    <col min="15" max="15" width="15.7109375" customWidth="1"/>
    <col min="17" max="17" width="20.5703125" customWidth="1"/>
    <col min="18" max="18" width="14.7109375" customWidth="1"/>
    <col min="19" max="19" width="9.42578125" customWidth="1"/>
  </cols>
  <sheetData>
    <row r="1" spans="1:29" ht="21" customHeight="1" x14ac:dyDescent="0.25">
      <c r="A1" s="127" t="s">
        <v>34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9"/>
      <c r="R1" s="136"/>
      <c r="S1" s="29"/>
      <c r="T1" s="28"/>
      <c r="U1" s="28"/>
      <c r="V1" s="28"/>
      <c r="W1" s="28"/>
      <c r="X1" s="28"/>
      <c r="Y1" s="28"/>
      <c r="Z1" s="28"/>
      <c r="AA1" s="28"/>
      <c r="AB1" s="28"/>
      <c r="AC1" s="28"/>
    </row>
    <row r="2" spans="1:29" ht="21" customHeight="1" x14ac:dyDescent="0.25">
      <c r="A2" s="130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2"/>
      <c r="R2" s="136"/>
      <c r="S2" s="29"/>
      <c r="T2" s="28"/>
      <c r="U2" s="28"/>
      <c r="V2" s="28"/>
      <c r="W2" s="28"/>
      <c r="X2" s="28"/>
      <c r="Y2" s="28"/>
      <c r="Z2" s="28"/>
      <c r="AA2" s="28"/>
      <c r="AB2" s="28"/>
      <c r="AC2" s="28"/>
    </row>
    <row r="3" spans="1:29" ht="24.75" customHeight="1" thickBot="1" x14ac:dyDescent="0.3">
      <c r="A3" s="133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5"/>
      <c r="R3" s="136"/>
      <c r="S3" s="29"/>
      <c r="T3" s="28"/>
      <c r="U3" s="28"/>
      <c r="V3" s="28"/>
      <c r="W3" s="28"/>
      <c r="X3" s="28"/>
      <c r="Y3" s="28"/>
      <c r="Z3" s="28"/>
      <c r="AA3" s="28"/>
      <c r="AB3" s="28"/>
      <c r="AC3" s="28"/>
    </row>
    <row r="4" spans="1:29" ht="32.25" customHeight="1" x14ac:dyDescent="0.25">
      <c r="A4" s="27"/>
      <c r="B4" s="27"/>
      <c r="D4" s="137" t="s">
        <v>25</v>
      </c>
      <c r="E4" s="137"/>
      <c r="F4" s="137"/>
      <c r="G4" s="137"/>
      <c r="H4" s="26"/>
      <c r="I4" s="20"/>
      <c r="J4" s="20"/>
      <c r="K4" s="20"/>
      <c r="L4" s="20"/>
      <c r="M4" s="20"/>
      <c r="N4" s="20"/>
      <c r="O4" s="20"/>
      <c r="P4" s="20"/>
      <c r="Q4" s="20"/>
      <c r="R4" s="136"/>
      <c r="S4" s="18"/>
    </row>
    <row r="5" spans="1:29" ht="24" customHeight="1" x14ac:dyDescent="0.25">
      <c r="A5" s="122"/>
      <c r="B5" s="122"/>
      <c r="C5" s="23"/>
      <c r="D5" s="122" t="s">
        <v>24</v>
      </c>
      <c r="E5" s="122"/>
      <c r="F5" s="122"/>
      <c r="G5" s="122"/>
      <c r="H5" s="123" t="s">
        <v>41</v>
      </c>
      <c r="I5" s="123"/>
      <c r="J5" s="123"/>
      <c r="K5" s="124" t="s">
        <v>12</v>
      </c>
      <c r="L5" s="124"/>
      <c r="M5" s="124"/>
      <c r="N5" s="124"/>
      <c r="O5" s="122" t="s">
        <v>23</v>
      </c>
      <c r="P5" s="122"/>
      <c r="Q5" s="138"/>
      <c r="R5" s="136"/>
      <c r="S5" s="25"/>
    </row>
    <row r="6" spans="1:29" ht="24" customHeight="1" x14ac:dyDescent="0.25">
      <c r="A6" s="122" t="s">
        <v>22</v>
      </c>
      <c r="B6" s="122"/>
      <c r="C6" s="23" t="s">
        <v>36</v>
      </c>
      <c r="D6" s="122" t="s">
        <v>21</v>
      </c>
      <c r="E6" s="122"/>
      <c r="F6" s="122"/>
      <c r="G6" s="122"/>
      <c r="H6" s="123" t="s">
        <v>43</v>
      </c>
      <c r="I6" s="123"/>
      <c r="J6" s="123"/>
      <c r="K6" s="124" t="s">
        <v>12</v>
      </c>
      <c r="L6" s="124"/>
      <c r="M6" s="124"/>
      <c r="N6" s="124"/>
      <c r="O6" s="140" t="s">
        <v>42</v>
      </c>
      <c r="P6" s="140"/>
      <c r="Q6" s="138"/>
      <c r="R6" s="136"/>
      <c r="S6" s="24"/>
    </row>
    <row r="7" spans="1:29" ht="36.75" customHeight="1" x14ac:dyDescent="0.25">
      <c r="A7" s="122" t="s">
        <v>20</v>
      </c>
      <c r="B7" s="122"/>
      <c r="C7" s="23" t="s">
        <v>37</v>
      </c>
      <c r="D7" s="122" t="s">
        <v>19</v>
      </c>
      <c r="E7" s="122"/>
      <c r="F7" s="122"/>
      <c r="G7" s="122"/>
      <c r="H7" s="123" t="s">
        <v>44</v>
      </c>
      <c r="I7" s="123"/>
      <c r="J7" s="123"/>
      <c r="K7" s="124" t="s">
        <v>12</v>
      </c>
      <c r="L7" s="124"/>
      <c r="M7" s="124"/>
      <c r="N7" s="124"/>
      <c r="O7" s="140"/>
      <c r="P7" s="140"/>
      <c r="Q7" s="139"/>
      <c r="R7" s="136"/>
      <c r="S7" s="18"/>
    </row>
    <row r="8" spans="1:29" ht="24" customHeight="1" x14ac:dyDescent="0.25">
      <c r="A8" s="122" t="s">
        <v>18</v>
      </c>
      <c r="B8" s="122"/>
      <c r="C8" s="43" t="s">
        <v>63</v>
      </c>
      <c r="D8" s="122" t="s">
        <v>17</v>
      </c>
      <c r="E8" s="122"/>
      <c r="F8" s="122"/>
      <c r="G8" s="122"/>
      <c r="H8" s="123" t="s">
        <v>45</v>
      </c>
      <c r="I8" s="123"/>
      <c r="J8" s="123"/>
      <c r="K8" s="124" t="s">
        <v>12</v>
      </c>
      <c r="L8" s="124"/>
      <c r="M8" s="124"/>
      <c r="N8" s="124"/>
      <c r="O8" s="20"/>
      <c r="P8" s="44"/>
      <c r="Q8" s="119"/>
      <c r="R8" s="19"/>
      <c r="S8" s="18"/>
    </row>
    <row r="9" spans="1:29" ht="24" customHeight="1" x14ac:dyDescent="0.25">
      <c r="A9" s="122" t="s">
        <v>16</v>
      </c>
      <c r="B9" s="122"/>
      <c r="C9" s="43" t="s">
        <v>56</v>
      </c>
      <c r="D9" s="122" t="s">
        <v>15</v>
      </c>
      <c r="E9" s="122"/>
      <c r="F9" s="122"/>
      <c r="G9" s="122"/>
      <c r="H9" s="123" t="s">
        <v>46</v>
      </c>
      <c r="I9" s="123"/>
      <c r="J9" s="123"/>
      <c r="K9" s="124" t="s">
        <v>12</v>
      </c>
      <c r="L9" s="124"/>
      <c r="M9" s="124"/>
      <c r="N9" s="124"/>
      <c r="O9" s="122" t="s">
        <v>14</v>
      </c>
      <c r="P9" s="122"/>
      <c r="Q9" s="120"/>
      <c r="R9" s="21"/>
      <c r="S9" s="18"/>
    </row>
    <row r="10" spans="1:29" ht="20.25" customHeight="1" x14ac:dyDescent="0.25">
      <c r="A10" s="20"/>
      <c r="B10" s="20"/>
      <c r="D10" s="122"/>
      <c r="E10" s="122"/>
      <c r="F10" s="122"/>
      <c r="G10" s="122"/>
      <c r="H10" s="125"/>
      <c r="I10" s="125"/>
      <c r="J10" s="125"/>
      <c r="K10" s="125"/>
      <c r="L10" s="125"/>
      <c r="M10" s="125"/>
      <c r="N10" s="125"/>
      <c r="O10" s="126"/>
      <c r="P10" s="126"/>
      <c r="Q10" s="120"/>
      <c r="R10" s="21"/>
      <c r="S10" s="18"/>
    </row>
    <row r="11" spans="1:29" ht="20.25" x14ac:dyDescent="0.25">
      <c r="A11" s="20"/>
      <c r="B11" s="20"/>
      <c r="D11" s="122" t="s">
        <v>13</v>
      </c>
      <c r="E11" s="122"/>
      <c r="F11" s="122"/>
      <c r="G11" s="122"/>
      <c r="H11" s="125"/>
      <c r="I11" s="125"/>
      <c r="J11" s="125"/>
      <c r="K11" s="125" t="s">
        <v>35</v>
      </c>
      <c r="L11" s="125"/>
      <c r="M11" s="125"/>
      <c r="N11" s="125"/>
      <c r="O11" s="126"/>
      <c r="P11" s="126"/>
      <c r="Q11" s="121"/>
      <c r="R11" s="19"/>
      <c r="S11" s="18"/>
    </row>
    <row r="12" spans="1:29" ht="33.75" customHeight="1" x14ac:dyDescent="0.25">
      <c r="A12" s="107" t="s">
        <v>11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7"/>
    </row>
    <row r="13" spans="1:29" ht="15" customHeight="1" x14ac:dyDescent="0.25">
      <c r="A13" s="107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</row>
    <row r="14" spans="1:29" ht="19.5" customHeight="1" thickBot="1" x14ac:dyDescent="0.35">
      <c r="A14" s="108"/>
      <c r="B14" s="108"/>
      <c r="C14" s="108"/>
      <c r="D14" s="108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8"/>
      <c r="P14" s="108"/>
      <c r="Q14" s="108"/>
      <c r="R14" s="108"/>
      <c r="S14" s="16"/>
    </row>
    <row r="15" spans="1:29" ht="56.25" customHeight="1" thickBot="1" x14ac:dyDescent="0.3">
      <c r="A15" s="76" t="s">
        <v>10</v>
      </c>
      <c r="B15" s="75" t="s">
        <v>9</v>
      </c>
      <c r="C15" s="110" t="s">
        <v>8</v>
      </c>
      <c r="D15" s="111"/>
      <c r="E15" s="72">
        <v>1</v>
      </c>
      <c r="F15" s="73">
        <v>2</v>
      </c>
      <c r="G15" s="73">
        <v>3</v>
      </c>
      <c r="H15" s="73">
        <v>4</v>
      </c>
      <c r="I15" s="73">
        <v>5</v>
      </c>
      <c r="J15" s="73">
        <v>6</v>
      </c>
      <c r="K15" s="73">
        <v>7</v>
      </c>
      <c r="L15" s="73">
        <v>8</v>
      </c>
      <c r="M15" s="73">
        <v>9</v>
      </c>
      <c r="N15" s="74">
        <v>10</v>
      </c>
      <c r="O15" s="112" t="s">
        <v>7</v>
      </c>
      <c r="P15" s="113"/>
      <c r="Q15" s="68" t="s">
        <v>6</v>
      </c>
      <c r="R15" s="69" t="s">
        <v>5</v>
      </c>
    </row>
    <row r="16" spans="1:29" ht="23.25" x14ac:dyDescent="0.25">
      <c r="A16" s="90">
        <v>1</v>
      </c>
      <c r="B16" s="100" t="s">
        <v>33</v>
      </c>
      <c r="C16" s="100" t="s">
        <v>27</v>
      </c>
      <c r="D16" s="62" t="s">
        <v>4</v>
      </c>
      <c r="E16" s="31">
        <v>5</v>
      </c>
      <c r="F16" s="8">
        <v>5</v>
      </c>
      <c r="G16" s="9">
        <v>5</v>
      </c>
      <c r="H16" s="9">
        <v>5</v>
      </c>
      <c r="I16" s="8">
        <v>5</v>
      </c>
      <c r="J16" s="8">
        <v>5</v>
      </c>
      <c r="K16" s="8">
        <v>5</v>
      </c>
      <c r="L16" s="8">
        <v>5</v>
      </c>
      <c r="M16" s="7">
        <v>5</v>
      </c>
      <c r="N16" s="50">
        <v>5</v>
      </c>
      <c r="O16" s="103">
        <f t="shared" ref="O16:O21" si="0">SUM(E16:N16)</f>
        <v>50</v>
      </c>
      <c r="P16" s="104"/>
      <c r="Q16" s="97">
        <f>SUM(O16:O20)-MAX(O16:O20)-MIN(O16:O20)</f>
        <v>144.5</v>
      </c>
      <c r="R16" s="90">
        <v>1</v>
      </c>
    </row>
    <row r="17" spans="1:18" ht="23.25" x14ac:dyDescent="0.25">
      <c r="A17" s="91"/>
      <c r="B17" s="101"/>
      <c r="C17" s="101"/>
      <c r="D17" s="63" t="s">
        <v>3</v>
      </c>
      <c r="E17" s="61">
        <v>5</v>
      </c>
      <c r="F17" s="52">
        <v>5</v>
      </c>
      <c r="G17" s="52">
        <v>4.5</v>
      </c>
      <c r="H17" s="52">
        <v>4.5</v>
      </c>
      <c r="I17" s="52">
        <v>5</v>
      </c>
      <c r="J17" s="52">
        <v>5</v>
      </c>
      <c r="K17" s="52">
        <v>4.5</v>
      </c>
      <c r="L17" s="52">
        <v>4.5</v>
      </c>
      <c r="M17" s="52">
        <v>4.5</v>
      </c>
      <c r="N17" s="59">
        <v>5</v>
      </c>
      <c r="O17" s="93">
        <f>SUM(E17:N17)</f>
        <v>47.5</v>
      </c>
      <c r="P17" s="94"/>
      <c r="Q17" s="98"/>
      <c r="R17" s="91"/>
    </row>
    <row r="18" spans="1:18" ht="23.25" x14ac:dyDescent="0.25">
      <c r="A18" s="91"/>
      <c r="B18" s="101"/>
      <c r="C18" s="101"/>
      <c r="D18" s="63" t="s">
        <v>2</v>
      </c>
      <c r="E18" s="61">
        <v>5</v>
      </c>
      <c r="F18" s="52">
        <v>5</v>
      </c>
      <c r="G18" s="52">
        <v>5.5</v>
      </c>
      <c r="H18" s="52">
        <v>5</v>
      </c>
      <c r="I18" s="52">
        <v>5</v>
      </c>
      <c r="J18" s="52">
        <v>5</v>
      </c>
      <c r="K18" s="52">
        <v>5</v>
      </c>
      <c r="L18" s="52">
        <v>5</v>
      </c>
      <c r="M18" s="52">
        <v>5</v>
      </c>
      <c r="N18" s="59">
        <v>4.5</v>
      </c>
      <c r="O18" s="93">
        <f t="shared" si="0"/>
        <v>50</v>
      </c>
      <c r="P18" s="94"/>
      <c r="Q18" s="98"/>
      <c r="R18" s="91"/>
    </row>
    <row r="19" spans="1:18" ht="23.25" x14ac:dyDescent="0.25">
      <c r="A19" s="91"/>
      <c r="B19" s="101"/>
      <c r="C19" s="101"/>
      <c r="D19" s="64" t="s">
        <v>1</v>
      </c>
      <c r="E19" s="39">
        <v>4.5</v>
      </c>
      <c r="F19" s="54">
        <v>4.5</v>
      </c>
      <c r="G19" s="2">
        <v>4.5</v>
      </c>
      <c r="H19" s="54">
        <v>5</v>
      </c>
      <c r="I19" s="2">
        <v>5</v>
      </c>
      <c r="J19" s="54">
        <v>5</v>
      </c>
      <c r="K19" s="2">
        <v>4.5</v>
      </c>
      <c r="L19" s="54">
        <v>4.5</v>
      </c>
      <c r="M19" s="2">
        <v>4.5</v>
      </c>
      <c r="N19" s="53">
        <v>4.5</v>
      </c>
      <c r="O19" s="93">
        <f t="shared" si="0"/>
        <v>46.5</v>
      </c>
      <c r="P19" s="94"/>
      <c r="Q19" s="98"/>
      <c r="R19" s="91"/>
    </row>
    <row r="20" spans="1:18" ht="23.25" x14ac:dyDescent="0.25">
      <c r="A20" s="91"/>
      <c r="B20" s="101"/>
      <c r="C20" s="101"/>
      <c r="D20" s="64" t="s">
        <v>0</v>
      </c>
      <c r="E20" s="39">
        <v>4.5</v>
      </c>
      <c r="F20" s="54">
        <v>4.5</v>
      </c>
      <c r="G20" s="2">
        <v>5</v>
      </c>
      <c r="H20" s="54">
        <v>4.5</v>
      </c>
      <c r="I20" s="2">
        <v>5</v>
      </c>
      <c r="J20" s="54">
        <v>5</v>
      </c>
      <c r="K20" s="2">
        <v>4.5</v>
      </c>
      <c r="L20" s="54">
        <v>5</v>
      </c>
      <c r="M20" s="2">
        <v>4.5</v>
      </c>
      <c r="N20" s="53">
        <v>4.5</v>
      </c>
      <c r="O20" s="93">
        <f>SUM(E20:N20)</f>
        <v>47</v>
      </c>
      <c r="P20" s="94"/>
      <c r="Q20" s="98"/>
      <c r="R20" s="91"/>
    </row>
    <row r="21" spans="1:18" ht="24" thickBot="1" x14ac:dyDescent="0.3">
      <c r="A21" s="92"/>
      <c r="B21" s="102"/>
      <c r="C21" s="102"/>
      <c r="D21" s="65" t="s">
        <v>32</v>
      </c>
      <c r="E21" s="39">
        <v>0</v>
      </c>
      <c r="F21" s="54">
        <v>0</v>
      </c>
      <c r="G21" s="2">
        <v>0</v>
      </c>
      <c r="H21" s="2">
        <v>0</v>
      </c>
      <c r="I21" s="54">
        <v>0</v>
      </c>
      <c r="J21" s="54">
        <v>0</v>
      </c>
      <c r="K21" s="54">
        <v>0</v>
      </c>
      <c r="L21" s="54">
        <v>0</v>
      </c>
      <c r="M21" s="54">
        <v>0</v>
      </c>
      <c r="N21" s="53">
        <v>0</v>
      </c>
      <c r="O21" s="95">
        <f t="shared" si="0"/>
        <v>0</v>
      </c>
      <c r="P21" s="96"/>
      <c r="Q21" s="99"/>
      <c r="R21" s="92"/>
    </row>
  </sheetData>
  <mergeCells count="49">
    <mergeCell ref="A1:Q3"/>
    <mergeCell ref="R1:R7"/>
    <mergeCell ref="D4:G4"/>
    <mergeCell ref="A5:B5"/>
    <mergeCell ref="D5:G5"/>
    <mergeCell ref="H5:J5"/>
    <mergeCell ref="K5:N5"/>
    <mergeCell ref="O5:P5"/>
    <mergeCell ref="Q5:Q7"/>
    <mergeCell ref="A6:B6"/>
    <mergeCell ref="D6:G6"/>
    <mergeCell ref="H6:J6"/>
    <mergeCell ref="K6:N6"/>
    <mergeCell ref="O6:P7"/>
    <mergeCell ref="A7:B7"/>
    <mergeCell ref="D7:G7"/>
    <mergeCell ref="H7:J7"/>
    <mergeCell ref="K7:N7"/>
    <mergeCell ref="A8:B8"/>
    <mergeCell ref="D8:G8"/>
    <mergeCell ref="H8:J8"/>
    <mergeCell ref="K8:N8"/>
    <mergeCell ref="Q8:Q11"/>
    <mergeCell ref="A9:B9"/>
    <mergeCell ref="D9:G9"/>
    <mergeCell ref="H9:J9"/>
    <mergeCell ref="K9:N9"/>
    <mergeCell ref="O9:P9"/>
    <mergeCell ref="D10:G10"/>
    <mergeCell ref="H10:J10"/>
    <mergeCell ref="K10:N10"/>
    <mergeCell ref="O10:P11"/>
    <mergeCell ref="D11:G11"/>
    <mergeCell ref="H11:J11"/>
    <mergeCell ref="K11:N11"/>
    <mergeCell ref="A16:A21"/>
    <mergeCell ref="B16:B21"/>
    <mergeCell ref="C16:C21"/>
    <mergeCell ref="O16:P16"/>
    <mergeCell ref="A12:R14"/>
    <mergeCell ref="C15:D15"/>
    <mergeCell ref="O15:P15"/>
    <mergeCell ref="Q16:Q21"/>
    <mergeCell ref="R16:R21"/>
    <mergeCell ref="O17:P17"/>
    <mergeCell ref="O18:P18"/>
    <mergeCell ref="O19:P19"/>
    <mergeCell ref="O20:P20"/>
    <mergeCell ref="O21:P21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Фристайл Бэби двойка</vt:lpstr>
      <vt:lpstr>Чир джаз Дети Двойка</vt:lpstr>
      <vt:lpstr>Чир Джаз Дети группа</vt:lpstr>
      <vt:lpstr>чир фристайл двойка дети</vt:lpstr>
      <vt:lpstr>Хип Хоп дети Группа</vt:lpstr>
      <vt:lpstr>чир фристайл Дети Группа</vt:lpstr>
      <vt:lpstr>чир джаз юниоры группа.</vt:lpstr>
      <vt:lpstr>чир джаз юниоры двойка.</vt:lpstr>
      <vt:lpstr>Хип Хоп Юниоры Группа</vt:lpstr>
      <vt:lpstr>Фристайл юниоры группа</vt:lpstr>
      <vt:lpstr>Фристайл Взрослые группа</vt:lpstr>
      <vt:lpstr>Чир Шоу Взрослые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2018-05-26T12:50:06Z</dcterms:modified>
</cp:coreProperties>
</file>