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70" windowWidth="15480" windowHeight="9090" firstSheet="8" activeTab="16"/>
  </bookViews>
  <sheets>
    <sheet name="р.63" sheetId="2" r:id="rId1"/>
    <sheet name="р.св.63 " sheetId="4" r:id="rId2"/>
    <sheet name="д.ц.ж.63" sheetId="21" r:id="rId3"/>
    <sheet name="д.ц.ж.63+ " sheetId="5" r:id="rId4"/>
    <sheet name="Д.ц.63" sheetId="1" r:id="rId5"/>
    <sheet name="Д.ц.68" sheetId="7" r:id="rId6"/>
    <sheet name="Д.ц.73" sheetId="8" r:id="rId7"/>
    <sheet name="Д.ц.85" sheetId="9" r:id="rId8"/>
    <sheet name="Д.ц. св.85" sheetId="10" r:id="rId9"/>
    <sheet name="Эстафета ДЦ " sheetId="15" r:id="rId10"/>
    <sheet name="дв.63" sheetId="3" r:id="rId11"/>
    <sheet name="дв.68" sheetId="11" r:id="rId12"/>
    <sheet name="дв.73" sheetId="12" r:id="rId13"/>
    <sheet name="дв.85" sheetId="13" r:id="rId14"/>
    <sheet name="дв. св.85" sheetId="14" r:id="rId15"/>
    <sheet name="Эстафета ДВ" sheetId="20" r:id="rId16"/>
    <sheet name="команда" sheetId="17" r:id="rId17"/>
    <sheet name="Судьи" sheetId="18" r:id="rId18"/>
  </sheets>
  <definedNames>
    <definedName name="_xlnm.Print_Area" localSheetId="8">'Д.ц. св.85'!$A$1:$M$41</definedName>
    <definedName name="_xlnm.Print_Area" localSheetId="4">Д.ц.63!$A$1:$M$29</definedName>
    <definedName name="_xlnm.Print_Area" localSheetId="5">Д.ц.68!$A$1:$M$32</definedName>
    <definedName name="_xlnm.Print_Area" localSheetId="6">Д.ц.73!$A$1:$M$35</definedName>
    <definedName name="_xlnm.Print_Area" localSheetId="7">Д.ц.85!$A$1:$M$34</definedName>
    <definedName name="_xlnm.Print_Area" localSheetId="9">'Эстафета ДЦ '!$A$1:$J$57</definedName>
  </definedNames>
  <calcPr calcId="114210"/>
</workbook>
</file>

<file path=xl/calcChain.xml><?xml version="1.0" encoding="utf-8"?>
<calcChain xmlns="http://schemas.openxmlformats.org/spreadsheetml/2006/main">
  <c r="H37" i="20"/>
  <c r="H38"/>
  <c r="H39"/>
  <c r="H41"/>
  <c r="H28"/>
  <c r="H29"/>
  <c r="H30"/>
  <c r="H31"/>
  <c r="H33"/>
  <c r="H20"/>
  <c r="H21"/>
  <c r="H22"/>
  <c r="H23"/>
  <c r="H25"/>
  <c r="H13"/>
  <c r="H14"/>
  <c r="H12"/>
  <c r="H11"/>
  <c r="L19" i="14"/>
  <c r="N19"/>
  <c r="L20"/>
  <c r="N20"/>
  <c r="L21"/>
  <c r="N21"/>
  <c r="L23"/>
  <c r="N23"/>
  <c r="L22"/>
  <c r="N22"/>
  <c r="L24"/>
  <c r="N24"/>
  <c r="L25"/>
  <c r="N25"/>
  <c r="L27"/>
  <c r="N27"/>
  <c r="L26"/>
  <c r="N26"/>
  <c r="L31"/>
  <c r="N31"/>
  <c r="L28"/>
  <c r="N28"/>
  <c r="L29"/>
  <c r="N29"/>
  <c r="L30"/>
  <c r="N30"/>
  <c r="L33"/>
  <c r="N33"/>
  <c r="L37"/>
  <c r="N37"/>
  <c r="L32"/>
  <c r="N32"/>
  <c r="L34"/>
  <c r="N34"/>
  <c r="L35"/>
  <c r="N35"/>
  <c r="L36"/>
  <c r="N36"/>
  <c r="L18"/>
  <c r="N18"/>
  <c r="L22" i="13"/>
  <c r="N22"/>
  <c r="L19"/>
  <c r="N19"/>
  <c r="L20"/>
  <c r="N20"/>
  <c r="L21"/>
  <c r="N21"/>
  <c r="L29"/>
  <c r="N29"/>
  <c r="L25"/>
  <c r="N25"/>
  <c r="L23"/>
  <c r="N23"/>
  <c r="L24"/>
  <c r="N24"/>
  <c r="L26"/>
  <c r="N26"/>
  <c r="L31"/>
  <c r="N31"/>
  <c r="L28"/>
  <c r="N28"/>
  <c r="L30"/>
  <c r="N30"/>
  <c r="L35"/>
  <c r="N35"/>
  <c r="L27"/>
  <c r="N27"/>
  <c r="L36"/>
  <c r="N36"/>
  <c r="L32"/>
  <c r="N32"/>
  <c r="L34"/>
  <c r="N34"/>
  <c r="L38"/>
  <c r="N38"/>
  <c r="L33"/>
  <c r="N33"/>
  <c r="L37"/>
  <c r="N37"/>
  <c r="L40"/>
  <c r="N40"/>
  <c r="L39"/>
  <c r="N39"/>
  <c r="L18"/>
  <c r="N18"/>
  <c r="L27" i="3"/>
  <c r="L24"/>
  <c r="L25"/>
  <c r="L18"/>
  <c r="N18"/>
  <c r="L19"/>
  <c r="L21"/>
  <c r="L20"/>
  <c r="L26"/>
  <c r="L23"/>
  <c r="L22"/>
  <c r="N18" i="12"/>
  <c r="L23" i="11"/>
  <c r="N23"/>
  <c r="L18"/>
  <c r="N18"/>
  <c r="L20"/>
  <c r="N20"/>
  <c r="L21"/>
  <c r="N21"/>
  <c r="L22"/>
  <c r="N22"/>
  <c r="L19"/>
  <c r="N19"/>
  <c r="L18" i="12"/>
  <c r="L20"/>
  <c r="N20"/>
  <c r="L24"/>
  <c r="N24"/>
  <c r="L19"/>
  <c r="N19"/>
  <c r="L22"/>
  <c r="N22"/>
  <c r="L21"/>
  <c r="N21"/>
  <c r="L28"/>
  <c r="N28"/>
  <c r="L26"/>
  <c r="N26"/>
  <c r="L25"/>
  <c r="N25"/>
  <c r="L27"/>
  <c r="N27"/>
  <c r="L23"/>
  <c r="N23"/>
  <c r="N19" i="3"/>
  <c r="N21"/>
  <c r="N20"/>
  <c r="N26"/>
  <c r="N23"/>
  <c r="N24"/>
  <c r="N25"/>
  <c r="N27"/>
  <c r="N22"/>
  <c r="AO20" i="17"/>
  <c r="AO17"/>
  <c r="AO30"/>
  <c r="AO28"/>
  <c r="AO25"/>
  <c r="AO14"/>
  <c r="AO13"/>
  <c r="AO36"/>
  <c r="AO34"/>
  <c r="AO12"/>
  <c r="AO18"/>
  <c r="AO21"/>
  <c r="AO35"/>
  <c r="AO26"/>
  <c r="AO24"/>
  <c r="AO19"/>
  <c r="AO32"/>
  <c r="AO22"/>
  <c r="AO23"/>
  <c r="AO27"/>
  <c r="AO29"/>
  <c r="AO31"/>
  <c r="AO16"/>
  <c r="AO15"/>
  <c r="AO33"/>
  <c r="H49" i="15"/>
  <c r="H50"/>
  <c r="H48"/>
  <c r="H47"/>
  <c r="H38"/>
  <c r="H39"/>
  <c r="H40"/>
  <c r="H41"/>
  <c r="H43"/>
  <c r="H20"/>
  <c r="H21"/>
  <c r="H22"/>
  <c r="H23"/>
  <c r="H25"/>
  <c r="H12"/>
  <c r="H13"/>
  <c r="H14"/>
  <c r="H16"/>
  <c r="H11"/>
  <c r="H29"/>
  <c r="H30"/>
  <c r="H31"/>
  <c r="H32"/>
  <c r="H34"/>
  <c r="H52"/>
  <c r="A25" i="17"/>
  <c r="A27" i="3"/>
  <c r="F40" i="20"/>
  <c r="F24"/>
  <c r="F15"/>
  <c r="F15" i="15"/>
  <c r="F24"/>
  <c r="F33"/>
  <c r="F42"/>
  <c r="F51"/>
  <c r="F32" i="20"/>
  <c r="A13" i="17"/>
  <c r="A14"/>
  <c r="A15"/>
  <c r="A16"/>
  <c r="A17"/>
  <c r="A18"/>
  <c r="A19"/>
  <c r="A20"/>
  <c r="A21"/>
  <c r="A22"/>
  <c r="A23"/>
  <c r="A24"/>
  <c r="A19" i="3"/>
  <c r="A20"/>
  <c r="A21"/>
  <c r="A22"/>
  <c r="A23"/>
  <c r="A24"/>
  <c r="A25"/>
  <c r="A26"/>
  <c r="H16" i="20"/>
  <c r="A26" i="17"/>
  <c r="A27"/>
  <c r="A28"/>
  <c r="A29"/>
  <c r="A30"/>
  <c r="A31"/>
  <c r="A32"/>
  <c r="A33"/>
  <c r="A34"/>
  <c r="A35"/>
  <c r="A36"/>
</calcChain>
</file>

<file path=xl/sharedStrings.xml><?xml version="1.0" encoding="utf-8"?>
<sst xmlns="http://schemas.openxmlformats.org/spreadsheetml/2006/main" count="2043" uniqueCount="462">
  <si>
    <t>Министерство спорта Российской федерации</t>
  </si>
  <si>
    <t xml:space="preserve">МИНИСТЕРСТВО СПОРТА, ТУРИЗМА И МОЛОДЕЖНОЙ ПОЛИТИКИ  РФ  </t>
  </si>
  <si>
    <t>Общероссийская общественная организация "Вcероссийская федерация гиревого спорта"</t>
  </si>
  <si>
    <t>ПРОТОКОЛ</t>
  </si>
  <si>
    <t>Вес гирь 32 кг.</t>
  </si>
  <si>
    <t>Регламент времени-10 мин.</t>
  </si>
  <si>
    <t>Разрядные нормативы</t>
  </si>
  <si>
    <t>МСМК</t>
  </si>
  <si>
    <t>МС</t>
  </si>
  <si>
    <t>КМС</t>
  </si>
  <si>
    <t>Количество участников</t>
  </si>
  <si>
    <t>Количество регионов</t>
  </si>
  <si>
    <t>Место</t>
  </si>
  <si>
    <t>ФИО</t>
  </si>
  <si>
    <t>Дата рождения</t>
  </si>
  <si>
    <t>Звание</t>
  </si>
  <si>
    <t>Команда</t>
  </si>
  <si>
    <t>ДСО, ведомство</t>
  </si>
  <si>
    <t>Соб. вес</t>
  </si>
  <si>
    <t>Толчок</t>
  </si>
  <si>
    <t>Ком. очки</t>
  </si>
  <si>
    <t>Вып. разряд</t>
  </si>
  <si>
    <t>ФИО тренера(тренеров)</t>
  </si>
  <si>
    <t>Главный судья</t>
  </si>
  <si>
    <t xml:space="preserve"> Зам. главного судьи</t>
  </si>
  <si>
    <t>Главный секретарь</t>
  </si>
  <si>
    <t>Зам. главного секретаря</t>
  </si>
  <si>
    <t>Вес гирь 24 кг.</t>
  </si>
  <si>
    <t>Рывок</t>
  </si>
  <si>
    <t>Вес гирь  32 кг.</t>
  </si>
  <si>
    <t>Регламент времени - 10 мин.</t>
  </si>
  <si>
    <t>Сумма</t>
  </si>
  <si>
    <t>ДВОЕБОРЬЕ</t>
  </si>
  <si>
    <t>Сумма дв-рья</t>
  </si>
  <si>
    <t>Очки</t>
  </si>
  <si>
    <t>Эстафета (толчок по длинному циклу)</t>
  </si>
  <si>
    <t>Этап</t>
  </si>
  <si>
    <t>Вес. кат-рия</t>
  </si>
  <si>
    <t>Собств. вес</t>
  </si>
  <si>
    <t>Результат участника</t>
  </si>
  <si>
    <t>Рез-т команды после этапа</t>
  </si>
  <si>
    <t>ФИО тренера</t>
  </si>
  <si>
    <t>Общий вес команды :</t>
  </si>
  <si>
    <t>Результат команды (количество подъёмов )</t>
  </si>
  <si>
    <t xml:space="preserve">И Т О Г О В Ы Й  П Р О Т О К О Л </t>
  </si>
  <si>
    <t>Регион/ команда</t>
  </si>
  <si>
    <t>№ п/п</t>
  </si>
  <si>
    <t xml:space="preserve">Фамилия, Инициалы </t>
  </si>
  <si>
    <t>Судейская категория</t>
  </si>
  <si>
    <t>Судейская должность</t>
  </si>
  <si>
    <t>Город,регион</t>
  </si>
  <si>
    <t>Дни работы</t>
  </si>
  <si>
    <t>Оценка</t>
  </si>
  <si>
    <t>св.63</t>
  </si>
  <si>
    <t>св.85</t>
  </si>
  <si>
    <t>Весовая категория  68 кг.</t>
  </si>
  <si>
    <t>Весовая категория  63 кг.</t>
  </si>
  <si>
    <t>Весовая категория  63 кг</t>
  </si>
  <si>
    <t>Весовая категория  73 кг.</t>
  </si>
  <si>
    <t>Весовая категория  85 кг.</t>
  </si>
  <si>
    <t>Весовая категория   63 кг.</t>
  </si>
  <si>
    <t>Весовая категория   68 кг.</t>
  </si>
  <si>
    <t>Весовая категория   73 кг.</t>
  </si>
  <si>
    <t>Весовая категория   85 кг.</t>
  </si>
  <si>
    <t>Весовая категория  63+ кг</t>
  </si>
  <si>
    <t>Весовая категория  63+ кг.</t>
  </si>
  <si>
    <t>Весовая категория   85+ кг.</t>
  </si>
  <si>
    <t xml:space="preserve">               Вес гирь 32 кг.</t>
  </si>
  <si>
    <t>Рекорд России</t>
  </si>
  <si>
    <t>Толчок по длинному циклу(женщины)</t>
  </si>
  <si>
    <t>Толчок по длинному циклу(мужчины)</t>
  </si>
  <si>
    <t>Рекорды России</t>
  </si>
  <si>
    <t>Женщины (рывок)</t>
  </si>
  <si>
    <t>Женщины (дл.цикл)</t>
  </si>
  <si>
    <t>Мужчины (длинный цикл)</t>
  </si>
  <si>
    <t>Мужчины ( двоеборье)</t>
  </si>
  <si>
    <t>Эстафета (толчок классический)</t>
  </si>
  <si>
    <t>Ярославская региональная общественная организация "Федерация гиревого спорта"</t>
  </si>
  <si>
    <t>Департамент по физической культуре, спорту и молодежной политике Ярославской области</t>
  </si>
  <si>
    <t>Список судей зональных соревнований(ЦФО, ЮФО, СЗФО, ПФО, СКФО по гиревому спорту</t>
  </si>
  <si>
    <t>г. Рыбинск</t>
  </si>
  <si>
    <t>11-14 апреля 2019 г.</t>
  </si>
  <si>
    <t>Зональных соревнований (ЦФО, ЮФО, СЗФО, ПФО, СКФО) по гиревому спорту</t>
  </si>
  <si>
    <t>Министерство спорта Российской Федерации</t>
  </si>
  <si>
    <t xml:space="preserve">                                                   Министерство спорта Российской Федерации</t>
  </si>
  <si>
    <t xml:space="preserve">Галина Наиля </t>
  </si>
  <si>
    <t>Республика Башкортостан</t>
  </si>
  <si>
    <t>Кадиров Н.Н.</t>
  </si>
  <si>
    <t>Муфазалова Ляйсян</t>
  </si>
  <si>
    <t>Минибаев Р.М.</t>
  </si>
  <si>
    <t xml:space="preserve">Сабиров Айдар </t>
  </si>
  <si>
    <t>Минибаев Р.М</t>
  </si>
  <si>
    <t xml:space="preserve">Афзалов Руслан </t>
  </si>
  <si>
    <t>Зиннатуллин Р.Л</t>
  </si>
  <si>
    <t xml:space="preserve">Ахметханов  Ильшат  </t>
  </si>
  <si>
    <t xml:space="preserve">Кирилов Даниил </t>
  </si>
  <si>
    <t>Абзалова И.В.</t>
  </si>
  <si>
    <t xml:space="preserve">Кадыров Радмир </t>
  </si>
  <si>
    <t>Гладких В.Л</t>
  </si>
  <si>
    <t xml:space="preserve">Ульянов Сергей  </t>
  </si>
  <si>
    <t xml:space="preserve">Шарипов Евгений </t>
  </si>
  <si>
    <t>Республика Коми</t>
  </si>
  <si>
    <t>Дьяконов Н.Ю., Симоненко А.С.</t>
  </si>
  <si>
    <t xml:space="preserve">Андрушко Екатерина </t>
  </si>
  <si>
    <t>Дьяконов Н.Ю.,Твёрдый Н.А.</t>
  </si>
  <si>
    <t xml:space="preserve">Калистратов Артем </t>
  </si>
  <si>
    <t>Смоленская область</t>
  </si>
  <si>
    <t>Сергеев С.В</t>
  </si>
  <si>
    <t>Шванев В.Б.</t>
  </si>
  <si>
    <t xml:space="preserve">Иванова Алиса </t>
  </si>
  <si>
    <t>Калининградская область</t>
  </si>
  <si>
    <t>Панов Александр</t>
  </si>
  <si>
    <t>Егоров В.В.</t>
  </si>
  <si>
    <t>Турищев Дмитрий</t>
  </si>
  <si>
    <t>г.Москва</t>
  </si>
  <si>
    <t>Савлова В.И.</t>
  </si>
  <si>
    <t>Баранов Егор</t>
  </si>
  <si>
    <t>ВС РФ</t>
  </si>
  <si>
    <t>Шаповалов Е.Г.</t>
  </si>
  <si>
    <t>Шаповалов Евгений</t>
  </si>
  <si>
    <t>Динамо</t>
  </si>
  <si>
    <t>Шамара Юрий</t>
  </si>
  <si>
    <t>Первых Артем</t>
  </si>
  <si>
    <t>Неженцев Владислав</t>
  </si>
  <si>
    <t>Нурмухамедова Анастасия</t>
  </si>
  <si>
    <t>Федорцов В.В.</t>
  </si>
  <si>
    <t>Кузнецов Данила</t>
  </si>
  <si>
    <t>Ветров Денис</t>
  </si>
  <si>
    <t>Самостоятельно</t>
  </si>
  <si>
    <t>Горячев Иван</t>
  </si>
  <si>
    <t>Турищев Д.В.</t>
  </si>
  <si>
    <t>Соловьева Елена</t>
  </si>
  <si>
    <t>Соловьев А.В.</t>
  </si>
  <si>
    <t>Фещенко Владимир</t>
  </si>
  <si>
    <t>Богданов Вадим</t>
  </si>
  <si>
    <t>Огарев В.Я., Шаповалов Е.Г.</t>
  </si>
  <si>
    <t>Кузин Иван</t>
  </si>
  <si>
    <t>Овсянников Егор</t>
  </si>
  <si>
    <t>МАИ</t>
  </si>
  <si>
    <t>Макаричев С.С., Тарасов А.И.</t>
  </si>
  <si>
    <t xml:space="preserve">Шпырков Роман </t>
  </si>
  <si>
    <t>Астраханская область</t>
  </si>
  <si>
    <t>Чернов М.В.</t>
  </si>
  <si>
    <t>Кирюхин Сергей</t>
  </si>
  <si>
    <t>Белгородская область</t>
  </si>
  <si>
    <t>Вильган А.П.</t>
  </si>
  <si>
    <t>СШОР№5</t>
  </si>
  <si>
    <t>СШОР№5 / СШОР г.Губкин</t>
  </si>
  <si>
    <t>Шепелев Никита</t>
  </si>
  <si>
    <t>Вильган А.П., Меркулин С.В., Харин В.С.</t>
  </si>
  <si>
    <t>Конев А.В., Вильган А.П.</t>
  </si>
  <si>
    <t>Зубков Олег</t>
  </si>
  <si>
    <t>Дыбов Александр</t>
  </si>
  <si>
    <t>Меркулин С.В.</t>
  </si>
  <si>
    <t>Дьячков Олег</t>
  </si>
  <si>
    <t>Евраев Дмитрий</t>
  </si>
  <si>
    <t>БГТУ</t>
  </si>
  <si>
    <t>Мальков А.П.</t>
  </si>
  <si>
    <t>Пашков Александр</t>
  </si>
  <si>
    <t>СШ «Юность»</t>
  </si>
  <si>
    <t>Степанов В.И.</t>
  </si>
  <si>
    <t xml:space="preserve">Зайцева Наталия </t>
  </si>
  <si>
    <t>Вологодская область</t>
  </si>
  <si>
    <t>Шемякин О.Л.</t>
  </si>
  <si>
    <t xml:space="preserve">Абдуллин Мирослав </t>
  </si>
  <si>
    <t xml:space="preserve">Голубев Михаил </t>
  </si>
  <si>
    <t xml:space="preserve">Макаров Денис </t>
  </si>
  <si>
    <t xml:space="preserve">Морозов Максим </t>
  </si>
  <si>
    <t>Маклаков В.А.</t>
  </si>
  <si>
    <t xml:space="preserve">Бурлаков Егор </t>
  </si>
  <si>
    <t xml:space="preserve">Перунов Николай </t>
  </si>
  <si>
    <t>Воробьева А.Г.</t>
  </si>
  <si>
    <t xml:space="preserve">Бенидзе Спартак </t>
  </si>
  <si>
    <t>Огарев В.Я.</t>
  </si>
  <si>
    <t xml:space="preserve">Бенидзе Елизавета </t>
  </si>
  <si>
    <t xml:space="preserve">Уткин Иван </t>
  </si>
  <si>
    <t>Огарев  В.Я.</t>
  </si>
  <si>
    <t>ДЮСШ</t>
  </si>
  <si>
    <t>Краснодарский край</t>
  </si>
  <si>
    <t xml:space="preserve">Бурлака Сергей </t>
  </si>
  <si>
    <t xml:space="preserve">Мащенко Олег </t>
  </si>
  <si>
    <t xml:space="preserve">Коломацкий Алексей </t>
  </si>
  <si>
    <t>Сахаров В.В.</t>
  </si>
  <si>
    <t xml:space="preserve">Фирса Анна </t>
  </si>
  <si>
    <t>Труш А.В.</t>
  </si>
  <si>
    <t xml:space="preserve">Орленко Анастасия </t>
  </si>
  <si>
    <t>Воронежская область</t>
  </si>
  <si>
    <t>Ярославская область</t>
  </si>
  <si>
    <t xml:space="preserve">Пенькова Ирина </t>
  </si>
  <si>
    <t>Воропаев В. И., Сорокин Н. Н.</t>
  </si>
  <si>
    <t>Остряков Сергей</t>
  </si>
  <si>
    <t xml:space="preserve">Лунев Александр </t>
  </si>
  <si>
    <t xml:space="preserve">Бровдий Иван </t>
  </si>
  <si>
    <t>Самотоятельно</t>
  </si>
  <si>
    <t>Воропаев В. И., Зюзина О. В.</t>
  </si>
  <si>
    <t xml:space="preserve">Сорокин Николай </t>
  </si>
  <si>
    <t xml:space="preserve">Прячкин Артём </t>
  </si>
  <si>
    <t>Горбань Алексей</t>
  </si>
  <si>
    <t>Чувашская Республика</t>
  </si>
  <si>
    <t>Узюкин Анатолий</t>
  </si>
  <si>
    <t>Глинкин Б. Н.,Белков С. Д.</t>
  </si>
  <si>
    <t>Кузнецов Андрей</t>
  </si>
  <si>
    <t>Глинкин Б. Н.</t>
  </si>
  <si>
    <t>Кириллов Василий</t>
  </si>
  <si>
    <t>Глинкин Б.Н</t>
  </si>
  <si>
    <t xml:space="preserve">Леонтьев Олег </t>
  </si>
  <si>
    <t xml:space="preserve">Бушуева Елена </t>
  </si>
  <si>
    <t>Глинкин  Б. Н.</t>
  </si>
  <si>
    <t>Павлов Александр</t>
  </si>
  <si>
    <t>Иванов Алексей</t>
  </si>
  <si>
    <t>Курчин Дмитрий</t>
  </si>
  <si>
    <t>Александрова Анастасия</t>
  </si>
  <si>
    <t>Немов Александр</t>
  </si>
  <si>
    <t>Ивановская область</t>
  </si>
  <si>
    <t xml:space="preserve">Макаров Алексей </t>
  </si>
  <si>
    <t>Марков И.Э.</t>
  </si>
  <si>
    <t xml:space="preserve">Малиновский Семен </t>
  </si>
  <si>
    <t>Ленинградская область</t>
  </si>
  <si>
    <t xml:space="preserve">Логинов Виталий </t>
  </si>
  <si>
    <t>Соболев Н.В.</t>
  </si>
  <si>
    <t xml:space="preserve">Иванова Екатерина </t>
  </si>
  <si>
    <t>Самарская область</t>
  </si>
  <si>
    <t>Балдин Александр</t>
  </si>
  <si>
    <t>Ковалевский А.А.</t>
  </si>
  <si>
    <t>Юрастов Станислав</t>
  </si>
  <si>
    <t>Щербин О.В.</t>
  </si>
  <si>
    <t>Кравцов Андрей</t>
  </si>
  <si>
    <t>Липецкая область</t>
  </si>
  <si>
    <t>ЗМС</t>
  </si>
  <si>
    <t>Новиков И.В.</t>
  </si>
  <si>
    <t>Сулейманов Мовсар</t>
  </si>
  <si>
    <t>Новиков И.В., Кравцов А.Ю.</t>
  </si>
  <si>
    <t>Мин.обр.</t>
  </si>
  <si>
    <t>Козаев Эдсон</t>
  </si>
  <si>
    <t>Новиков И.В. Кравцов А.Ю.</t>
  </si>
  <si>
    <t>Кристов Юрий</t>
  </si>
  <si>
    <t>Клепиков Артём</t>
  </si>
  <si>
    <t>Кировская область</t>
  </si>
  <si>
    <t>Малков Е.И.</t>
  </si>
  <si>
    <t>Демышев Егор</t>
  </si>
  <si>
    <t>Кочуров Александр</t>
  </si>
  <si>
    <t>Кашин Кирилл</t>
  </si>
  <si>
    <t>Матвеева Елена</t>
  </si>
  <si>
    <t>Никитина Светлана</t>
  </si>
  <si>
    <t>Лаптева Мария</t>
  </si>
  <si>
    <t>Бежко Павел</t>
  </si>
  <si>
    <t>Республика Крым</t>
  </si>
  <si>
    <t>Трофимов М.А., Эмирсанов Э.К.</t>
  </si>
  <si>
    <t>Меметов Энвер</t>
  </si>
  <si>
    <t>Эмирсанов Э.К.</t>
  </si>
  <si>
    <t>Борушко Ирина</t>
  </si>
  <si>
    <t>Анасенко А.В.</t>
  </si>
  <si>
    <t>Алексанов Кирилл</t>
  </si>
  <si>
    <t>Брянская область</t>
  </si>
  <si>
    <t>Профсоюзы</t>
  </si>
  <si>
    <t>Чокан Петр</t>
  </si>
  <si>
    <t>Гомонов В.Н.</t>
  </si>
  <si>
    <t>Ткачев Алексей</t>
  </si>
  <si>
    <t>Гомонов В.Н., Афонин С.А.</t>
  </si>
  <si>
    <t>Жижикин Алексей</t>
  </si>
  <si>
    <t>Гомонов В.Н., Курохтин И.А.</t>
  </si>
  <si>
    <t>Фролов Василий</t>
  </si>
  <si>
    <t>Мухитов Андрей</t>
  </si>
  <si>
    <t>Бояркин Дмитрий</t>
  </si>
  <si>
    <t>Лукьянчиков Юрий</t>
  </si>
  <si>
    <t>Дворцов Владимир</t>
  </si>
  <si>
    <t>Сапрыкина Эльвира</t>
  </si>
  <si>
    <t>Хамидов Фахриддин</t>
  </si>
  <si>
    <t>Калужская область</t>
  </si>
  <si>
    <t>СШ "Маршал"</t>
  </si>
  <si>
    <t>Барбакова Н.А., Трофимов М.А</t>
  </si>
  <si>
    <t>Республика Крым/Калужская область</t>
  </si>
  <si>
    <t xml:space="preserve">Шуванов Александр </t>
  </si>
  <si>
    <t xml:space="preserve">Смирнов Владимир </t>
  </si>
  <si>
    <t xml:space="preserve">Трофимов М.А. </t>
  </si>
  <si>
    <t>Трофимов М.А.</t>
  </si>
  <si>
    <t>Береза Егор</t>
  </si>
  <si>
    <t xml:space="preserve">Гуров Владимир </t>
  </si>
  <si>
    <t>Весовая категория  до 63 кг.</t>
  </si>
  <si>
    <t xml:space="preserve">Сафронова Елизавета </t>
  </si>
  <si>
    <t xml:space="preserve">Барбакова Наталья </t>
  </si>
  <si>
    <t xml:space="preserve">Мартынова Ирина </t>
  </si>
  <si>
    <t>Рязанская область</t>
  </si>
  <si>
    <t>Ростовская область</t>
  </si>
  <si>
    <t>Ливада Валерий</t>
  </si>
  <si>
    <t>Ливада В.В.</t>
  </si>
  <si>
    <t>Ливада Н.В.</t>
  </si>
  <si>
    <t xml:space="preserve">Балабанов Сергей </t>
  </si>
  <si>
    <t xml:space="preserve">Бизина Полина </t>
  </si>
  <si>
    <t>Пестов В.М</t>
  </si>
  <si>
    <t>г.Санкт-Петербург</t>
  </si>
  <si>
    <t xml:space="preserve">Бенидзе Джони </t>
  </si>
  <si>
    <t>Кириллов С.А., Огарев В.Я.</t>
  </si>
  <si>
    <t xml:space="preserve">Кичимаев Николай </t>
  </si>
  <si>
    <t>Семенов А.Н.</t>
  </si>
  <si>
    <t>Васильева Александра</t>
  </si>
  <si>
    <t>Кириллов С.А.</t>
  </si>
  <si>
    <t xml:space="preserve">Гришаев Николай </t>
  </si>
  <si>
    <t>Суховей А.</t>
  </si>
  <si>
    <t xml:space="preserve">Дубровин Дмитрий </t>
  </si>
  <si>
    <t xml:space="preserve">Хвостов Александр </t>
  </si>
  <si>
    <t>Кириллов С.А., Руднев С.Л.</t>
  </si>
  <si>
    <t xml:space="preserve">Литвинко Валерий </t>
  </si>
  <si>
    <t>Никифоров А.В.</t>
  </si>
  <si>
    <t xml:space="preserve">Марков Иван </t>
  </si>
  <si>
    <t>Семенов А.Н., Фадеев А.С, Алферова В.</t>
  </si>
  <si>
    <t xml:space="preserve">Лазарева Анастасия </t>
  </si>
  <si>
    <t>Петров В.М., Катаев И.В.</t>
  </si>
  <si>
    <t xml:space="preserve">Яременко Ольга </t>
  </si>
  <si>
    <t>Кириллов С.А., Шанин А.С.</t>
  </si>
  <si>
    <t xml:space="preserve">Минина Марина </t>
  </si>
  <si>
    <t>Смирнов А.С.</t>
  </si>
  <si>
    <t xml:space="preserve">Сагандыков Асет </t>
  </si>
  <si>
    <t>Катаев И.В.</t>
  </si>
  <si>
    <t>Оренбургская область</t>
  </si>
  <si>
    <t>Курунов Анатолий</t>
  </si>
  <si>
    <t>Баранов В.В.</t>
  </si>
  <si>
    <t>Заварзин Павел</t>
  </si>
  <si>
    <t>Акульшин Алексей</t>
  </si>
  <si>
    <t>Желтухина Диана</t>
  </si>
  <si>
    <t>Павлов С.П.</t>
  </si>
  <si>
    <t>Калужская область/Волгоградская область</t>
  </si>
  <si>
    <t>Волгоградская область</t>
  </si>
  <si>
    <t xml:space="preserve">Кулаков Иван </t>
  </si>
  <si>
    <t>ДДЮ «Алые Паруса»</t>
  </si>
  <si>
    <t>Шматов И.Б.</t>
  </si>
  <si>
    <t xml:space="preserve">Шаров Максим </t>
  </si>
  <si>
    <t>Ветров В.И.,Ванин В.В.</t>
  </si>
  <si>
    <t xml:space="preserve">Ванин Виктор </t>
  </si>
  <si>
    <t>Хвостов А.В.</t>
  </si>
  <si>
    <t>Егоров Валентин</t>
  </si>
  <si>
    <t>Гоголев М.Н.</t>
  </si>
  <si>
    <t>Арсентьев Виталий</t>
  </si>
  <si>
    <t>Зарилов Илья</t>
  </si>
  <si>
    <t>Смирнов Артем</t>
  </si>
  <si>
    <t>Гоголев М.Н., Кобзев М.А.</t>
  </si>
  <si>
    <t>Федулов А.Ю.</t>
  </si>
  <si>
    <t>Бакин Андрей</t>
  </si>
  <si>
    <t>Богатенков Иван</t>
  </si>
  <si>
    <t>Агеев Александр</t>
  </si>
  <si>
    <t>Мащенко С.Н.</t>
  </si>
  <si>
    <t>Зубов Алексей</t>
  </si>
  <si>
    <t>Семикоз Сергей</t>
  </si>
  <si>
    <t>Тарасов Никита</t>
  </si>
  <si>
    <t>Потатуев Артем</t>
  </si>
  <si>
    <t xml:space="preserve">Григорьев Игорь </t>
  </si>
  <si>
    <t>Елькин Ю.Г.</t>
  </si>
  <si>
    <t>Захаров Павел</t>
  </si>
  <si>
    <t>Давыдов Денис</t>
  </si>
  <si>
    <t>Гоголев М.Н., Потапов К.И.</t>
  </si>
  <si>
    <t xml:space="preserve">Верховцева Екатерина </t>
  </si>
  <si>
    <t xml:space="preserve">Хренова Любовь </t>
  </si>
  <si>
    <t>Гоголев М.Н., Волков А.А.</t>
  </si>
  <si>
    <t>Гаврилова Виктория</t>
  </si>
  <si>
    <t>Гоголев М.Н. ВК Ярославская область</t>
  </si>
  <si>
    <t>Нескромный О.В. ВК Ярославская область</t>
  </si>
  <si>
    <t>Гнездылов В.И.</t>
  </si>
  <si>
    <t>№ЕКП 33099</t>
  </si>
  <si>
    <t>№ЕКП 33009</t>
  </si>
  <si>
    <t>Кузнецов О.Г.</t>
  </si>
  <si>
    <t>в/к</t>
  </si>
  <si>
    <t>Оленов Владимир</t>
  </si>
  <si>
    <t>Республика Саха-Якутия</t>
  </si>
  <si>
    <t>Дьячковский В.Н.</t>
  </si>
  <si>
    <t>Корякин Евгений</t>
  </si>
  <si>
    <t>Прячкин А.В.</t>
  </si>
  <si>
    <t>Виноградов М.Е.</t>
  </si>
  <si>
    <t>Курохтин И.А., Гомонов В.Н.</t>
  </si>
  <si>
    <t>Мащенко В.С.</t>
  </si>
  <si>
    <t>Барбакова Н.А.</t>
  </si>
  <si>
    <t>Пянко И.А.</t>
  </si>
  <si>
    <t>Шамаев Дмитрий</t>
  </si>
  <si>
    <t xml:space="preserve">Пучков Родион </t>
  </si>
  <si>
    <t>-</t>
  </si>
  <si>
    <t>КОМАНДА: г. Санкт-Петербург</t>
  </si>
  <si>
    <t>Снята врачем</t>
  </si>
  <si>
    <t>Пастухов Николай</t>
  </si>
  <si>
    <t>Рудов Сергей</t>
  </si>
  <si>
    <t>Пастухов И.В.</t>
  </si>
  <si>
    <t>Веровский А.А.</t>
  </si>
  <si>
    <t>КОМАНДА : Брянская область</t>
  </si>
  <si>
    <t>КОМАНДА : Ярославская область</t>
  </si>
  <si>
    <t>+КМС</t>
  </si>
  <si>
    <t>КОМАНДА : Ростовская область</t>
  </si>
  <si>
    <t>Гоголев М.Н. ВК  Ярославская область</t>
  </si>
  <si>
    <t>КОМАНДА : Воронежская область</t>
  </si>
  <si>
    <t>Лунев Александр</t>
  </si>
  <si>
    <t>Потоки</t>
  </si>
  <si>
    <t xml:space="preserve">     Регламент времени-4 * 3 мин.</t>
  </si>
  <si>
    <t>+МС</t>
  </si>
  <si>
    <t>+МСМК</t>
  </si>
  <si>
    <t>Яковлев Е.А.  ВК Ярославская область</t>
  </si>
  <si>
    <t>Женихов Ю.Г. 1К Ярославская область</t>
  </si>
  <si>
    <t>Зам. главного судьи</t>
  </si>
  <si>
    <t>л</t>
  </si>
  <si>
    <t>Женихов Юрий</t>
  </si>
  <si>
    <t>Барбакова Н.А., Трофимов М.А.</t>
  </si>
  <si>
    <t>Пастухов И.В., Добровольский А.С.</t>
  </si>
  <si>
    <t>Протокол</t>
  </si>
  <si>
    <t>Весовая категория 85+ кг.</t>
  </si>
  <si>
    <t xml:space="preserve">     Регламент времени-4* 3 мин.</t>
  </si>
  <si>
    <t>св. 85</t>
  </si>
  <si>
    <t>КОМАНДА :г. Москва</t>
  </si>
  <si>
    <t>КОМАНДА :Кировская область</t>
  </si>
  <si>
    <t>Шайхутдинов Рустам</t>
  </si>
  <si>
    <t>КОМАНДА:г. Санкт-Птербург</t>
  </si>
  <si>
    <t>Марков Иван</t>
  </si>
  <si>
    <t>МСМК+</t>
  </si>
  <si>
    <t>Глинкин Б.Н.</t>
  </si>
  <si>
    <t>Голиков В.В., Желток А.А.</t>
  </si>
  <si>
    <t>ВК</t>
  </si>
  <si>
    <t>11-14.04.2019</t>
  </si>
  <si>
    <t>11-14.04.2020</t>
  </si>
  <si>
    <t>11-14.04.2021</t>
  </si>
  <si>
    <t>11-14.04.2022</t>
  </si>
  <si>
    <t>11-14.04.2023</t>
  </si>
  <si>
    <t>11-14.04.2024</t>
  </si>
  <si>
    <t>11-14.04.2025</t>
  </si>
  <si>
    <t>11-14.04.2026</t>
  </si>
  <si>
    <t>11-14.04.2027</t>
  </si>
  <si>
    <t>11-14.04.2028</t>
  </si>
  <si>
    <t>11-14.04.2029</t>
  </si>
  <si>
    <t>11-14.04.2030</t>
  </si>
  <si>
    <t>11-14.04.2031</t>
  </si>
  <si>
    <t>11-14.04.2032</t>
  </si>
  <si>
    <t>11-14.04.2033</t>
  </si>
  <si>
    <t>11-14.04.2034</t>
  </si>
  <si>
    <t>Отлично</t>
  </si>
  <si>
    <t>1К</t>
  </si>
  <si>
    <t>Женихов Ю.Г.</t>
  </si>
  <si>
    <t>Яковлев Е.А.</t>
  </si>
  <si>
    <t>Нескромный О.В.</t>
  </si>
  <si>
    <t>Ярославская облать</t>
  </si>
  <si>
    <t>Судья на помосте</t>
  </si>
  <si>
    <t>Захаров П.С.</t>
  </si>
  <si>
    <t>13-14.04.2019</t>
  </si>
  <si>
    <t>Хорошо</t>
  </si>
  <si>
    <t>Максимов А.В.</t>
  </si>
  <si>
    <t>Апелляционное жюри</t>
  </si>
  <si>
    <t>Побережная Н.А.</t>
  </si>
  <si>
    <t>Кобзев М.А.</t>
  </si>
  <si>
    <t>Сорокин С.И.</t>
  </si>
  <si>
    <t>Волков А.А.</t>
  </si>
  <si>
    <t>Судья на дубле</t>
  </si>
  <si>
    <t>Танаев Ю.М.</t>
  </si>
  <si>
    <t>Мащенко О.В.</t>
  </si>
  <si>
    <t>Шаповалов Е.А.</t>
  </si>
  <si>
    <t>Добровольский И.С</t>
  </si>
  <si>
    <t>Судья информатор</t>
  </si>
  <si>
    <t>Сергеев С.В.</t>
  </si>
  <si>
    <t>Дубровин Д.А.</t>
  </si>
  <si>
    <t>Иванов З.П.</t>
  </si>
  <si>
    <t>Республика Чуваши</t>
  </si>
  <si>
    <t>Чернышев А.В.</t>
  </si>
  <si>
    <t>Баранов А.В.</t>
  </si>
  <si>
    <t>г.Оренбург</t>
  </si>
  <si>
    <t>г.Белгород</t>
  </si>
  <si>
    <t>Фоменко А.А.</t>
  </si>
  <si>
    <t>Курохтин И.А</t>
  </si>
  <si>
    <t>Сорокин Н.Н.</t>
  </si>
  <si>
    <t>Исаков В.Н.</t>
  </si>
  <si>
    <t>Респ. Башкортостан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</si>
</sst>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8"/>
      <name val="Arial Cyr"/>
      <family val="2"/>
      <charset val="204"/>
    </font>
    <font>
      <b/>
      <sz val="12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b/>
      <sz val="14"/>
      <name val="Arial Cyr"/>
      <charset val="204"/>
    </font>
    <font>
      <b/>
      <sz val="10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sz val="6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name val="Arial Cyr"/>
      <family val="2"/>
      <charset val="204"/>
    </font>
    <font>
      <sz val="16"/>
      <name val="Arial Cyr"/>
      <family val="2"/>
      <charset val="204"/>
    </font>
    <font>
      <sz val="11"/>
      <name val="Arial Cyr"/>
      <charset val="204"/>
    </font>
    <font>
      <b/>
      <i/>
      <sz val="8"/>
      <name val="Arial Cyr"/>
      <family val="2"/>
      <charset val="204"/>
    </font>
    <font>
      <sz val="9"/>
      <name val="Arial"/>
      <family val="2"/>
      <charset val="204"/>
    </font>
    <font>
      <sz val="9"/>
      <name val="Arial Cyr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8"/>
      <name val="Arial"/>
      <family val="2"/>
      <charset val="204"/>
    </font>
    <font>
      <sz val="12"/>
      <name val="Times New Roman"/>
      <family val="1"/>
      <charset val="204"/>
    </font>
    <font>
      <sz val="7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 Cyr"/>
      <charset val="204"/>
    </font>
    <font>
      <sz val="10"/>
      <color indexed="10"/>
      <name val="Arial Cyr"/>
      <family val="2"/>
      <charset val="204"/>
    </font>
    <font>
      <sz val="6.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61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11" fillId="0" borderId="3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0" fillId="0" borderId="5" xfId="0" applyFont="1" applyBorder="1" applyAlignment="1"/>
    <xf numFmtId="0" fontId="0" fillId="0" borderId="0" xfId="0" applyFont="1" applyAlignment="1"/>
    <xf numFmtId="0" fontId="0" fillId="0" borderId="0" xfId="0" applyAlignment="1"/>
    <xf numFmtId="0" fontId="0" fillId="0" borderId="0" xfId="0" applyFont="1" applyBorder="1" applyAlignment="1"/>
    <xf numFmtId="0" fontId="0" fillId="0" borderId="0" xfId="0" applyFill="1" applyBorder="1" applyAlignment="1"/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left"/>
    </xf>
    <xf numFmtId="0" fontId="0" fillId="3" borderId="0" xfId="0" applyFont="1" applyFill="1" applyBorder="1" applyAlignment="1"/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left"/>
    </xf>
    <xf numFmtId="0" fontId="4" fillId="0" borderId="0" xfId="0" applyFont="1" applyBorder="1" applyAlignment="1"/>
    <xf numFmtId="0" fontId="9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9" fillId="0" borderId="8" xfId="0" applyFont="1" applyFill="1" applyBorder="1"/>
    <xf numFmtId="0" fontId="10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21" fillId="0" borderId="0" xfId="0" applyFont="1"/>
    <xf numFmtId="0" fontId="10" fillId="0" borderId="3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center" vertical="top"/>
    </xf>
    <xf numFmtId="0" fontId="10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center" vertical="center"/>
    </xf>
    <xf numFmtId="0" fontId="10" fillId="2" borderId="11" xfId="2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2" borderId="3" xfId="2" applyFont="1" applyFill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2" borderId="0" xfId="2" applyFont="1" applyFill="1" applyBorder="1" applyAlignment="1"/>
    <xf numFmtId="0" fontId="10" fillId="0" borderId="0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2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1" applyFont="1" applyBorder="1" applyAlignment="1">
      <alignment horizontal="left"/>
    </xf>
    <xf numFmtId="0" fontId="22" fillId="0" borderId="0" xfId="0" applyFont="1" applyBorder="1"/>
    <xf numFmtId="164" fontId="0" fillId="0" borderId="0" xfId="0" applyNumberFormat="1" applyFont="1"/>
    <xf numFmtId="0" fontId="10" fillId="0" borderId="5" xfId="0" applyFont="1" applyBorder="1" applyAlignment="1">
      <alignment vertical="center"/>
    </xf>
    <xf numFmtId="0" fontId="9" fillId="3" borderId="5" xfId="0" applyFont="1" applyFill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0" fillId="3" borderId="9" xfId="0" applyFont="1" applyFill="1" applyBorder="1" applyAlignment="1">
      <alignment horizontal="left"/>
    </xf>
    <xf numFmtId="0" fontId="10" fillId="3" borderId="15" xfId="0" applyFont="1" applyFill="1" applyBorder="1" applyAlignment="1"/>
    <xf numFmtId="0" fontId="10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9" fillId="0" borderId="4" xfId="0" applyFont="1" applyFill="1" applyBorder="1"/>
    <xf numFmtId="0" fontId="10" fillId="0" borderId="9" xfId="0" applyFont="1" applyBorder="1" applyAlignment="1"/>
    <xf numFmtId="0" fontId="9" fillId="0" borderId="16" xfId="0" applyFont="1" applyFill="1" applyBorder="1" applyAlignment="1"/>
    <xf numFmtId="0" fontId="9" fillId="3" borderId="16" xfId="0" applyFont="1" applyFill="1" applyBorder="1" applyAlignment="1">
      <alignment horizontal="left" vertical="center"/>
    </xf>
    <xf numFmtId="0" fontId="9" fillId="0" borderId="5" xfId="0" applyFont="1" applyFill="1" applyBorder="1" applyAlignment="1"/>
    <xf numFmtId="0" fontId="10" fillId="0" borderId="16" xfId="0" applyFont="1" applyBorder="1" applyAlignment="1">
      <alignment horizontal="left" vertical="center"/>
    </xf>
    <xf numFmtId="0" fontId="9" fillId="0" borderId="13" xfId="0" applyFont="1" applyFill="1" applyBorder="1" applyAlignment="1"/>
    <xf numFmtId="0" fontId="10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0" fillId="0" borderId="8" xfId="0" applyFont="1" applyBorder="1" applyAlignment="1"/>
    <xf numFmtId="0" fontId="9" fillId="0" borderId="5" xfId="0" applyFont="1" applyFill="1" applyBorder="1"/>
    <xf numFmtId="0" fontId="10" fillId="0" borderId="1" xfId="1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2" fontId="11" fillId="0" borderId="11" xfId="0" applyNumberFormat="1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25" fillId="0" borderId="0" xfId="0" applyFont="1" applyAlignment="1"/>
    <xf numFmtId="0" fontId="0" fillId="0" borderId="0" xfId="0" applyBorder="1"/>
    <xf numFmtId="0" fontId="0" fillId="0" borderId="0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7" xfId="0" applyFont="1" applyBorder="1" applyAlignment="1"/>
    <xf numFmtId="0" fontId="0" fillId="0" borderId="1" xfId="0" applyFont="1" applyBorder="1" applyAlignment="1">
      <alignment horizontal="center" vertical="center" shrinkToFit="1"/>
    </xf>
    <xf numFmtId="2" fontId="0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22" xfId="0" applyFont="1" applyBorder="1"/>
    <xf numFmtId="0" fontId="0" fillId="2" borderId="0" xfId="0" applyFont="1" applyFill="1" applyBorder="1" applyAlignment="1">
      <alignment horizontal="center"/>
    </xf>
    <xf numFmtId="0" fontId="0" fillId="2" borderId="0" xfId="0" applyFont="1" applyFill="1" applyAlignment="1"/>
    <xf numFmtId="0" fontId="3" fillId="0" borderId="0" xfId="0" applyFont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/>
    </xf>
    <xf numFmtId="0" fontId="0" fillId="0" borderId="23" xfId="0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19" fillId="3" borderId="25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9" fillId="3" borderId="26" xfId="0" applyFont="1" applyFill="1" applyBorder="1" applyAlignment="1">
      <alignment horizontal="center"/>
    </xf>
    <xf numFmtId="0" fontId="28" fillId="0" borderId="0" xfId="60" applyFont="1" applyBorder="1" applyAlignment="1"/>
    <xf numFmtId="0" fontId="4" fillId="2" borderId="0" xfId="0" applyFont="1" applyFill="1" applyAlignment="1"/>
    <xf numFmtId="0" fontId="4" fillId="0" borderId="0" xfId="0" applyFont="1" applyAlignment="1"/>
    <xf numFmtId="0" fontId="0" fillId="2" borderId="0" xfId="0" applyFill="1"/>
    <xf numFmtId="0" fontId="4" fillId="0" borderId="0" xfId="0" applyFont="1"/>
    <xf numFmtId="0" fontId="0" fillId="0" borderId="0" xfId="0" applyBorder="1" applyAlignment="1">
      <alignment horizontal="left" wrapText="1"/>
    </xf>
    <xf numFmtId="0" fontId="2" fillId="0" borderId="0" xfId="0" applyFont="1" applyAlignment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6" fillId="2" borderId="27" xfId="60" applyFont="1" applyFill="1" applyBorder="1" applyAlignment="1"/>
    <xf numFmtId="0" fontId="6" fillId="2" borderId="28" xfId="60" applyFont="1" applyFill="1" applyBorder="1" applyAlignment="1"/>
    <xf numFmtId="0" fontId="6" fillId="2" borderId="28" xfId="60" applyFont="1" applyFill="1" applyBorder="1" applyAlignment="1">
      <alignment vertical="center"/>
    </xf>
    <xf numFmtId="0" fontId="11" fillId="0" borderId="12" xfId="0" applyNumberFormat="1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 vertical="center"/>
    </xf>
    <xf numFmtId="0" fontId="9" fillId="3" borderId="15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29" xfId="0" applyNumberFormat="1" applyFont="1" applyBorder="1" applyAlignment="1">
      <alignment horizontal="center" vertical="center"/>
    </xf>
    <xf numFmtId="0" fontId="11" fillId="0" borderId="29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30" xfId="0" applyNumberFormat="1" applyFont="1" applyBorder="1" applyAlignment="1">
      <alignment horizontal="center" vertical="center"/>
    </xf>
    <xf numFmtId="0" fontId="9" fillId="0" borderId="0" xfId="0" applyFont="1" applyFill="1" applyBorder="1"/>
    <xf numFmtId="0" fontId="15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left"/>
    </xf>
    <xf numFmtId="0" fontId="16" fillId="3" borderId="0" xfId="0" applyFont="1" applyFill="1" applyBorder="1" applyAlignment="1"/>
    <xf numFmtId="0" fontId="18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16" fillId="0" borderId="0" xfId="0" applyFont="1" applyBorder="1"/>
    <xf numFmtId="0" fontId="0" fillId="0" borderId="31" xfId="0" applyFont="1" applyBorder="1" applyAlignment="1">
      <alignment horizontal="center" vertical="center"/>
    </xf>
    <xf numFmtId="0" fontId="9" fillId="3" borderId="32" xfId="0" applyFont="1" applyFill="1" applyBorder="1" applyAlignment="1">
      <alignment horizontal="left" vertical="center"/>
    </xf>
    <xf numFmtId="0" fontId="0" fillId="0" borderId="33" xfId="0" applyBorder="1"/>
    <xf numFmtId="0" fontId="0" fillId="0" borderId="21" xfId="0" applyFont="1" applyBorder="1" applyAlignment="1">
      <alignment horizontal="center"/>
    </xf>
    <xf numFmtId="0" fontId="0" fillId="0" borderId="33" xfId="0" applyFont="1" applyBorder="1"/>
    <xf numFmtId="0" fontId="9" fillId="3" borderId="34" xfId="0" applyFont="1" applyFill="1" applyBorder="1" applyAlignment="1">
      <alignment horizontal="left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 wrapText="1"/>
    </xf>
    <xf numFmtId="0" fontId="10" fillId="0" borderId="38" xfId="0" applyFont="1" applyBorder="1" applyAlignment="1"/>
    <xf numFmtId="0" fontId="10" fillId="0" borderId="39" xfId="0" applyFont="1" applyBorder="1" applyAlignment="1"/>
    <xf numFmtId="0" fontId="10" fillId="0" borderId="40" xfId="0" applyFont="1" applyBorder="1" applyAlignment="1">
      <alignment vertical="center"/>
    </xf>
    <xf numFmtId="0" fontId="10" fillId="0" borderId="41" xfId="0" applyFont="1" applyBorder="1" applyAlignment="1"/>
    <xf numFmtId="2" fontId="11" fillId="0" borderId="29" xfId="0" applyNumberFormat="1" applyFont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9" fillId="3" borderId="43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10" fillId="0" borderId="0" xfId="0" applyFont="1" applyBorder="1" applyAlignment="1"/>
    <xf numFmtId="0" fontId="10" fillId="0" borderId="0" xfId="1" applyNumberFormat="1" applyFont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/>
    </xf>
    <xf numFmtId="0" fontId="9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2" borderId="0" xfId="2" applyFont="1" applyFill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 vertical="center" wrapText="1"/>
    </xf>
    <xf numFmtId="2" fontId="10" fillId="0" borderId="29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3" borderId="44" xfId="0" applyFont="1" applyFill="1" applyBorder="1" applyAlignment="1">
      <alignment horizontal="left" vertical="center"/>
    </xf>
    <xf numFmtId="0" fontId="0" fillId="0" borderId="10" xfId="0" applyNumberFormat="1" applyFont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10" fillId="2" borderId="12" xfId="2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45" xfId="0" applyFont="1" applyFill="1" applyBorder="1" applyAlignment="1"/>
    <xf numFmtId="0" fontId="19" fillId="3" borderId="13" xfId="0" applyFont="1" applyFill="1" applyBorder="1" applyAlignment="1">
      <alignment horizontal="center"/>
    </xf>
    <xf numFmtId="0" fontId="19" fillId="3" borderId="46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8" fillId="3" borderId="47" xfId="0" applyFont="1" applyFill="1" applyBorder="1" applyAlignment="1">
      <alignment horizontal="center" vertical="center"/>
    </xf>
    <xf numFmtId="0" fontId="10" fillId="0" borderId="46" xfId="0" applyFont="1" applyBorder="1" applyAlignment="1"/>
    <xf numFmtId="0" fontId="8" fillId="3" borderId="47" xfId="0" applyFont="1" applyFill="1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10" fillId="0" borderId="46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48" xfId="0" applyFont="1" applyBorder="1" applyAlignment="1"/>
    <xf numFmtId="0" fontId="10" fillId="0" borderId="29" xfId="0" applyFont="1" applyBorder="1" applyAlignment="1">
      <alignment horizontal="center"/>
    </xf>
    <xf numFmtId="0" fontId="10" fillId="0" borderId="49" xfId="0" applyFont="1" applyBorder="1" applyAlignment="1"/>
    <xf numFmtId="0" fontId="10" fillId="0" borderId="22" xfId="0" applyFont="1" applyBorder="1" applyAlignment="1"/>
    <xf numFmtId="0" fontId="10" fillId="0" borderId="50" xfId="0" applyFont="1" applyBorder="1" applyAlignment="1"/>
    <xf numFmtId="0" fontId="10" fillId="0" borderId="1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51" xfId="0" applyFont="1" applyBorder="1" applyAlignment="1"/>
    <xf numFmtId="0" fontId="10" fillId="0" borderId="52" xfId="0" applyFont="1" applyBorder="1" applyAlignment="1"/>
    <xf numFmtId="0" fontId="9" fillId="0" borderId="44" xfId="0" applyFont="1" applyFill="1" applyBorder="1" applyAlignment="1"/>
    <xf numFmtId="0" fontId="10" fillId="0" borderId="44" xfId="0" applyFont="1" applyBorder="1" applyAlignment="1">
      <alignment horizontal="left" vertical="center"/>
    </xf>
    <xf numFmtId="0" fontId="13" fillId="0" borderId="49" xfId="0" applyFont="1" applyBorder="1" applyAlignment="1"/>
    <xf numFmtId="0" fontId="10" fillId="0" borderId="53" xfId="0" applyFont="1" applyBorder="1" applyAlignment="1">
      <alignment horizontal="center" vertical="center"/>
    </xf>
    <xf numFmtId="0" fontId="9" fillId="0" borderId="51" xfId="0" applyFont="1" applyFill="1" applyBorder="1" applyAlignment="1"/>
    <xf numFmtId="0" fontId="10" fillId="0" borderId="54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10" fillId="0" borderId="55" xfId="0" applyFont="1" applyBorder="1" applyAlignment="1"/>
    <xf numFmtId="0" fontId="30" fillId="0" borderId="0" xfId="0" applyFont="1"/>
    <xf numFmtId="0" fontId="10" fillId="0" borderId="11" xfId="0" applyFont="1" applyBorder="1" applyAlignment="1">
      <alignment horizontal="center"/>
    </xf>
    <xf numFmtId="2" fontId="10" fillId="0" borderId="42" xfId="0" applyNumberFormat="1" applyFont="1" applyBorder="1" applyAlignment="1">
      <alignment horizontal="center"/>
    </xf>
    <xf numFmtId="0" fontId="10" fillId="0" borderId="1" xfId="1" applyFont="1" applyBorder="1" applyAlignment="1">
      <alignment horizontal="center" vertical="center"/>
    </xf>
    <xf numFmtId="0" fontId="10" fillId="2" borderId="1" xfId="2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3" borderId="56" xfId="0" applyFont="1" applyFill="1" applyBorder="1" applyAlignment="1">
      <alignment horizontal="left"/>
    </xf>
    <xf numFmtId="0" fontId="10" fillId="3" borderId="57" xfId="0" applyFont="1" applyFill="1" applyBorder="1" applyAlignment="1"/>
    <xf numFmtId="2" fontId="10" fillId="0" borderId="20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58" xfId="0" applyFont="1" applyBorder="1" applyAlignment="1">
      <alignment horizontal="left" vertical="center"/>
    </xf>
    <xf numFmtId="0" fontId="10" fillId="0" borderId="59" xfId="0" applyFont="1" applyBorder="1" applyAlignment="1"/>
    <xf numFmtId="0" fontId="10" fillId="0" borderId="4" xfId="0" applyFont="1" applyBorder="1" applyAlignment="1"/>
    <xf numFmtId="0" fontId="10" fillId="0" borderId="12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top"/>
    </xf>
    <xf numFmtId="0" fontId="10" fillId="0" borderId="5" xfId="0" applyFont="1" applyBorder="1" applyAlignment="1">
      <alignment horizontal="left"/>
    </xf>
    <xf numFmtId="0" fontId="31" fillId="0" borderId="46" xfId="0" applyFont="1" applyBorder="1" applyAlignment="1"/>
    <xf numFmtId="0" fontId="10" fillId="0" borderId="32" xfId="0" applyFont="1" applyBorder="1" applyAlignment="1"/>
    <xf numFmtId="0" fontId="10" fillId="0" borderId="20" xfId="0" applyNumberFormat="1" applyFont="1" applyBorder="1" applyAlignment="1">
      <alignment horizontal="center" vertical="center"/>
    </xf>
    <xf numFmtId="0" fontId="33" fillId="0" borderId="46" xfId="0" applyFont="1" applyBorder="1" applyAlignment="1"/>
    <xf numFmtId="0" fontId="10" fillId="2" borderId="1" xfId="0" applyFont="1" applyFill="1" applyBorder="1" applyAlignment="1">
      <alignment horizontal="center" vertical="center" wrapText="1"/>
    </xf>
    <xf numFmtId="0" fontId="10" fillId="2" borderId="3" xfId="1" applyNumberFormat="1" applyFont="1" applyFill="1" applyBorder="1" applyAlignment="1">
      <alignment horizontal="center" vertical="center"/>
    </xf>
    <xf numFmtId="0" fontId="9" fillId="0" borderId="6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0" fillId="0" borderId="62" xfId="0" applyFont="1" applyBorder="1" applyAlignment="1"/>
    <xf numFmtId="0" fontId="0" fillId="0" borderId="52" xfId="0" applyFont="1" applyBorder="1" applyAlignment="1">
      <alignment wrapText="1"/>
    </xf>
    <xf numFmtId="0" fontId="0" fillId="0" borderId="63" xfId="0" applyFont="1" applyBorder="1" applyAlignment="1">
      <alignment wrapText="1"/>
    </xf>
    <xf numFmtId="0" fontId="10" fillId="0" borderId="64" xfId="0" applyFont="1" applyBorder="1" applyAlignment="1">
      <alignment horizontal="left" vertical="center"/>
    </xf>
    <xf numFmtId="0" fontId="10" fillId="0" borderId="65" xfId="0" applyFont="1" applyBorder="1" applyAlignment="1">
      <alignment horizontal="left" vertical="center"/>
    </xf>
    <xf numFmtId="0" fontId="10" fillId="3" borderId="16" xfId="0" applyFont="1" applyFill="1" applyBorder="1" applyAlignment="1">
      <alignment horizontal="left" vertical="center"/>
    </xf>
    <xf numFmtId="0" fontId="11" fillId="0" borderId="66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/>
    </xf>
    <xf numFmtId="49" fontId="31" fillId="0" borderId="1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2" borderId="30" xfId="2" applyFont="1" applyFill="1" applyBorder="1" applyAlignment="1">
      <alignment horizontal="center"/>
    </xf>
    <xf numFmtId="0" fontId="6" fillId="3" borderId="47" xfId="0" applyFont="1" applyFill="1" applyBorder="1" applyAlignment="1">
      <alignment horizontal="center"/>
    </xf>
    <xf numFmtId="0" fontId="6" fillId="0" borderId="5" xfId="0" applyFont="1" applyBorder="1"/>
    <xf numFmtId="0" fontId="0" fillId="0" borderId="13" xfId="0" applyFont="1" applyBorder="1"/>
    <xf numFmtId="0" fontId="9" fillId="3" borderId="45" xfId="0" applyFont="1" applyFill="1" applyBorder="1" applyAlignment="1">
      <alignment horizontal="left" vertical="center"/>
    </xf>
    <xf numFmtId="0" fontId="0" fillId="0" borderId="69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9" fillId="0" borderId="70" xfId="0" applyFont="1" applyFill="1" applyBorder="1"/>
    <xf numFmtId="0" fontId="9" fillId="0" borderId="71" xfId="0" applyFont="1" applyFill="1" applyBorder="1"/>
    <xf numFmtId="0" fontId="9" fillId="0" borderId="72" xfId="0" applyFont="1" applyFill="1" applyBorder="1"/>
    <xf numFmtId="0" fontId="10" fillId="0" borderId="44" xfId="0" applyFont="1" applyBorder="1" applyAlignment="1">
      <alignment horizontal="center"/>
    </xf>
    <xf numFmtId="0" fontId="11" fillId="0" borderId="43" xfId="0" applyFont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0" fontId="6" fillId="3" borderId="7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3" fillId="0" borderId="5" xfId="0" applyFont="1" applyBorder="1" applyAlignment="1"/>
    <xf numFmtId="0" fontId="10" fillId="0" borderId="46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74" xfId="0" applyFont="1" applyBorder="1" applyAlignment="1">
      <alignment horizontal="left" vertical="center"/>
    </xf>
    <xf numFmtId="0" fontId="10" fillId="0" borderId="75" xfId="0" applyFont="1" applyBorder="1" applyAlignment="1"/>
    <xf numFmtId="0" fontId="29" fillId="0" borderId="3" xfId="1" applyFont="1" applyBorder="1" applyAlignment="1">
      <alignment horizontal="center" vertical="center"/>
    </xf>
    <xf numFmtId="0" fontId="10" fillId="0" borderId="76" xfId="0" applyFont="1" applyBorder="1" applyAlignment="1">
      <alignment horizontal="center"/>
    </xf>
    <xf numFmtId="0" fontId="10" fillId="0" borderId="77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5" fillId="3" borderId="78" xfId="0" applyFont="1" applyFill="1" applyBorder="1" applyAlignment="1">
      <alignment horizontal="center"/>
    </xf>
    <xf numFmtId="0" fontId="9" fillId="0" borderId="28" xfId="0" applyFont="1" applyBorder="1" applyAlignment="1">
      <alignment horizontal="left"/>
    </xf>
    <xf numFmtId="0" fontId="6" fillId="2" borderId="79" xfId="60" applyFont="1" applyFill="1" applyBorder="1" applyAlignment="1"/>
    <xf numFmtId="0" fontId="10" fillId="3" borderId="76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10" fillId="3" borderId="80" xfId="0" applyFont="1" applyFill="1" applyBorder="1" applyAlignment="1"/>
    <xf numFmtId="0" fontId="10" fillId="3" borderId="81" xfId="0" applyFont="1" applyFill="1" applyBorder="1" applyAlignment="1"/>
    <xf numFmtId="0" fontId="10" fillId="2" borderId="10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vertical="center"/>
    </xf>
    <xf numFmtId="2" fontId="10" fillId="0" borderId="82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56" xfId="0" applyFont="1" applyBorder="1" applyAlignment="1">
      <alignment horizontal="left"/>
    </xf>
    <xf numFmtId="0" fontId="10" fillId="0" borderId="9" xfId="0" applyFont="1" applyBorder="1" applyAlignment="1">
      <alignment horizontal="left" vertical="center"/>
    </xf>
    <xf numFmtId="0" fontId="10" fillId="0" borderId="50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3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10" fillId="0" borderId="58" xfId="0" applyFont="1" applyBorder="1" applyAlignment="1"/>
    <xf numFmtId="0" fontId="10" fillId="0" borderId="51" xfId="0" applyFont="1" applyBorder="1" applyAlignment="1">
      <alignment horizontal="left"/>
    </xf>
    <xf numFmtId="0" fontId="10" fillId="0" borderId="83" xfId="0" applyFont="1" applyBorder="1" applyAlignment="1">
      <alignment vertical="center"/>
    </xf>
    <xf numFmtId="0" fontId="10" fillId="0" borderId="1" xfId="0" applyNumberFormat="1" applyFont="1" applyBorder="1" applyAlignment="1">
      <alignment horizontal="center" vertical="top"/>
    </xf>
    <xf numFmtId="0" fontId="13" fillId="0" borderId="3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2" fillId="3" borderId="84" xfId="0" applyFont="1" applyFill="1" applyBorder="1" applyAlignment="1">
      <alignment horizontal="center"/>
    </xf>
    <xf numFmtId="0" fontId="10" fillId="3" borderId="57" xfId="0" applyFont="1" applyFill="1" applyBorder="1" applyAlignment="1">
      <alignment horizontal="left"/>
    </xf>
    <xf numFmtId="0" fontId="10" fillId="0" borderId="44" xfId="0" applyFont="1" applyBorder="1" applyAlignment="1"/>
    <xf numFmtId="0" fontId="10" fillId="3" borderId="5" xfId="0" applyFont="1" applyFill="1" applyBorder="1" applyAlignment="1">
      <alignment horizontal="left" vertical="center"/>
    </xf>
    <xf numFmtId="0" fontId="9" fillId="0" borderId="64" xfId="0" applyFont="1" applyFill="1" applyBorder="1" applyAlignment="1"/>
    <xf numFmtId="0" fontId="10" fillId="3" borderId="13" xfId="0" applyFont="1" applyFill="1" applyBorder="1" applyAlignment="1">
      <alignment vertical="center"/>
    </xf>
    <xf numFmtId="0" fontId="10" fillId="0" borderId="65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/>
    </xf>
    <xf numFmtId="0" fontId="29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/>
    </xf>
    <xf numFmtId="49" fontId="10" fillId="0" borderId="10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/>
    </xf>
    <xf numFmtId="0" fontId="10" fillId="0" borderId="48" xfId="0" applyFont="1" applyBorder="1" applyAlignment="1">
      <alignment vertical="center"/>
    </xf>
    <xf numFmtId="0" fontId="10" fillId="0" borderId="51" xfId="0" applyFont="1" applyBorder="1" applyAlignment="1">
      <alignment horizontal="center"/>
    </xf>
    <xf numFmtId="0" fontId="34" fillId="0" borderId="5" xfId="0" applyFont="1" applyBorder="1"/>
    <xf numFmtId="0" fontId="10" fillId="0" borderId="26" xfId="0" applyFont="1" applyBorder="1" applyAlignment="1">
      <alignment horizontal="left" vertical="center"/>
    </xf>
    <xf numFmtId="0" fontId="10" fillId="0" borderId="51" xfId="0" applyFont="1" applyBorder="1" applyAlignment="1">
      <alignment vertical="center"/>
    </xf>
    <xf numFmtId="2" fontId="10" fillId="0" borderId="30" xfId="0" applyNumberFormat="1" applyFont="1" applyBorder="1" applyAlignment="1">
      <alignment horizontal="center"/>
    </xf>
    <xf numFmtId="2" fontId="10" fillId="0" borderId="66" xfId="0" applyNumberFormat="1" applyFont="1" applyBorder="1" applyAlignment="1">
      <alignment horizontal="center"/>
    </xf>
    <xf numFmtId="0" fontId="10" fillId="0" borderId="10" xfId="0" applyNumberFormat="1" applyFont="1" applyBorder="1" applyAlignment="1">
      <alignment horizontal="center"/>
    </xf>
    <xf numFmtId="0" fontId="13" fillId="0" borderId="8" xfId="0" applyFont="1" applyBorder="1" applyAlignment="1">
      <alignment horizontal="left"/>
    </xf>
    <xf numFmtId="0" fontId="29" fillId="0" borderId="8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2" fontId="11" fillId="0" borderId="42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top"/>
    </xf>
    <xf numFmtId="0" fontId="29" fillId="0" borderId="11" xfId="1" applyFont="1" applyBorder="1" applyAlignment="1">
      <alignment horizontal="center" vertical="center"/>
    </xf>
    <xf numFmtId="0" fontId="10" fillId="2" borderId="9" xfId="2" applyFont="1" applyFill="1" applyBorder="1" applyAlignment="1">
      <alignment horizontal="center"/>
    </xf>
    <xf numFmtId="0" fontId="13" fillId="0" borderId="8" xfId="0" applyFont="1" applyBorder="1" applyAlignment="1"/>
    <xf numFmtId="0" fontId="29" fillId="0" borderId="44" xfId="0" applyFont="1" applyBorder="1" applyAlignment="1"/>
    <xf numFmtId="0" fontId="10" fillId="0" borderId="85" xfId="0" applyFont="1" applyBorder="1" applyAlignment="1">
      <alignment horizontal="left" vertical="center"/>
    </xf>
    <xf numFmtId="0" fontId="10" fillId="0" borderId="12" xfId="0" applyNumberFormat="1" applyFont="1" applyBorder="1" applyAlignment="1">
      <alignment horizontal="center" vertical="center"/>
    </xf>
    <xf numFmtId="0" fontId="11" fillId="0" borderId="20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1" xfId="0" applyNumberFormat="1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10" xfId="0" applyNumberFormat="1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 wrapText="1"/>
    </xf>
    <xf numFmtId="0" fontId="0" fillId="2" borderId="0" xfId="0" applyFill="1" applyBorder="1" applyAlignment="1"/>
    <xf numFmtId="0" fontId="0" fillId="2" borderId="0" xfId="0" applyFill="1" applyAlignment="1"/>
    <xf numFmtId="0" fontId="4" fillId="2" borderId="0" xfId="0" applyFont="1" applyFill="1" applyBorder="1" applyAlignment="1"/>
    <xf numFmtId="0" fontId="10" fillId="0" borderId="9" xfId="1" applyFont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2" fillId="0" borderId="69" xfId="0" applyFont="1" applyBorder="1" applyAlignment="1">
      <alignment horizontal="right"/>
    </xf>
    <xf numFmtId="0" fontId="2" fillId="0" borderId="87" xfId="0" applyFont="1" applyBorder="1" applyAlignment="1">
      <alignment horizontal="right"/>
    </xf>
    <xf numFmtId="0" fontId="2" fillId="0" borderId="88" xfId="0" applyFont="1" applyBorder="1" applyAlignment="1">
      <alignment horizontal="right"/>
    </xf>
    <xf numFmtId="0" fontId="2" fillId="0" borderId="89" xfId="0" applyFont="1" applyBorder="1" applyAlignment="1"/>
    <xf numFmtId="0" fontId="26" fillId="0" borderId="90" xfId="0" applyFont="1" applyBorder="1" applyAlignment="1">
      <alignment horizontal="center" vertical="center"/>
    </xf>
    <xf numFmtId="0" fontId="26" fillId="0" borderId="91" xfId="0" applyFont="1" applyBorder="1" applyAlignment="1">
      <alignment horizontal="center" vertical="center"/>
    </xf>
    <xf numFmtId="0" fontId="26" fillId="2" borderId="92" xfId="0" applyFont="1" applyFill="1" applyBorder="1" applyAlignment="1">
      <alignment horizontal="center" vertical="center"/>
    </xf>
    <xf numFmtId="0" fontId="10" fillId="0" borderId="93" xfId="0" applyFont="1" applyBorder="1" applyAlignment="1">
      <alignment horizontal="center"/>
    </xf>
    <xf numFmtId="0" fontId="10" fillId="0" borderId="94" xfId="0" applyFont="1" applyBorder="1" applyAlignment="1"/>
    <xf numFmtId="0" fontId="10" fillId="3" borderId="45" xfId="0" applyFont="1" applyFill="1" applyBorder="1" applyAlignment="1">
      <alignment horizontal="left"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/>
    </xf>
    <xf numFmtId="0" fontId="10" fillId="2" borderId="16" xfId="0" applyFont="1" applyFill="1" applyBorder="1" applyAlignment="1"/>
    <xf numFmtId="0" fontId="10" fillId="0" borderId="16" xfId="0" applyFont="1" applyFill="1" applyBorder="1" applyAlignment="1"/>
    <xf numFmtId="0" fontId="2" fillId="0" borderId="0" xfId="0" applyFont="1" applyBorder="1" applyAlignment="1">
      <alignment horizontal="left" vertical="top"/>
    </xf>
    <xf numFmtId="0" fontId="10" fillId="0" borderId="6" xfId="0" applyFont="1" applyBorder="1" applyAlignment="1">
      <alignment horizontal="center"/>
    </xf>
    <xf numFmtId="0" fontId="10" fillId="0" borderId="8" xfId="0" applyFont="1" applyFill="1" applyBorder="1"/>
    <xf numFmtId="2" fontId="10" fillId="0" borderId="11" xfId="0" applyNumberFormat="1" applyFont="1" applyBorder="1" applyAlignment="1">
      <alignment horizontal="center" vertical="center"/>
    </xf>
    <xf numFmtId="0" fontId="10" fillId="0" borderId="26" xfId="0" applyFont="1" applyFill="1" applyBorder="1" applyAlignment="1"/>
    <xf numFmtId="0" fontId="10" fillId="0" borderId="44" xfId="0" applyFont="1" applyFill="1" applyBorder="1"/>
    <xf numFmtId="0" fontId="10" fillId="0" borderId="98" xfId="0" applyFont="1" applyBorder="1" applyAlignment="1">
      <alignment horizontal="center"/>
    </xf>
    <xf numFmtId="0" fontId="10" fillId="0" borderId="54" xfId="0" applyFont="1" applyBorder="1" applyAlignment="1">
      <alignment horizontal="center" vertical="center"/>
    </xf>
    <xf numFmtId="0" fontId="10" fillId="0" borderId="66" xfId="0" applyNumberFormat="1" applyFont="1" applyBorder="1" applyAlignment="1">
      <alignment horizontal="center" vertical="center"/>
    </xf>
    <xf numFmtId="0" fontId="10" fillId="0" borderId="82" xfId="0" applyFont="1" applyBorder="1" applyAlignment="1">
      <alignment horizontal="center"/>
    </xf>
    <xf numFmtId="0" fontId="10" fillId="3" borderId="4" xfId="0" applyFont="1" applyFill="1" applyBorder="1" applyAlignment="1">
      <alignment horizontal="left" vertical="center"/>
    </xf>
    <xf numFmtId="0" fontId="10" fillId="0" borderId="77" xfId="0" applyFont="1" applyBorder="1" applyAlignment="1">
      <alignment horizontal="center" vertical="center"/>
    </xf>
    <xf numFmtId="0" fontId="10" fillId="0" borderId="0" xfId="0" applyFont="1" applyFill="1" applyBorder="1" applyAlignment="1"/>
    <xf numFmtId="0" fontId="10" fillId="0" borderId="5" xfId="0" applyFont="1" applyFill="1" applyBorder="1"/>
    <xf numFmtId="0" fontId="36" fillId="0" borderId="0" xfId="0" applyFont="1" applyFill="1" applyBorder="1" applyAlignment="1"/>
    <xf numFmtId="0" fontId="10" fillId="0" borderId="45" xfId="0" applyFont="1" applyFill="1" applyBorder="1" applyAlignment="1"/>
    <xf numFmtId="0" fontId="10" fillId="0" borderId="7" xfId="0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/>
    </xf>
    <xf numFmtId="0" fontId="38" fillId="0" borderId="0" xfId="0" applyFont="1"/>
    <xf numFmtId="0" fontId="38" fillId="0" borderId="0" xfId="0" applyFont="1" applyAlignment="1"/>
    <xf numFmtId="0" fontId="36" fillId="0" borderId="46" xfId="0" applyFont="1" applyBorder="1" applyAlignment="1"/>
    <xf numFmtId="0" fontId="36" fillId="2" borderId="0" xfId="2" applyFont="1" applyFill="1" applyBorder="1" applyAlignment="1">
      <alignment horizontal="center"/>
    </xf>
    <xf numFmtId="0" fontId="37" fillId="3" borderId="0" xfId="0" applyFont="1" applyFill="1" applyBorder="1" applyAlignment="1">
      <alignment horizontal="center"/>
    </xf>
    <xf numFmtId="0" fontId="36" fillId="0" borderId="0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 vertical="center"/>
    </xf>
    <xf numFmtId="2" fontId="36" fillId="0" borderId="0" xfId="0" applyNumberFormat="1" applyFont="1" applyBorder="1" applyAlignment="1">
      <alignment horizontal="center"/>
    </xf>
    <xf numFmtId="0" fontId="36" fillId="0" borderId="0" xfId="0" applyFont="1" applyFill="1" applyBorder="1"/>
    <xf numFmtId="0" fontId="36" fillId="0" borderId="0" xfId="0" applyFont="1" applyBorder="1" applyAlignment="1"/>
    <xf numFmtId="0" fontId="37" fillId="0" borderId="0" xfId="0" applyFont="1" applyBorder="1" applyAlignment="1">
      <alignment horizontal="center"/>
    </xf>
    <xf numFmtId="0" fontId="36" fillId="2" borderId="0" xfId="2" applyFont="1" applyFill="1" applyBorder="1" applyAlignment="1"/>
    <xf numFmtId="0" fontId="36" fillId="0" borderId="0" xfId="1" applyFont="1" applyBorder="1" applyAlignment="1">
      <alignment horizontal="center" vertical="center" wrapText="1"/>
    </xf>
    <xf numFmtId="2" fontId="36" fillId="0" borderId="0" xfId="0" applyNumberFormat="1" applyFont="1" applyBorder="1" applyAlignment="1">
      <alignment horizontal="center" vertical="center"/>
    </xf>
    <xf numFmtId="0" fontId="36" fillId="0" borderId="0" xfId="1" applyFont="1" applyBorder="1" applyAlignment="1">
      <alignment horizontal="left"/>
    </xf>
    <xf numFmtId="0" fontId="36" fillId="0" borderId="0" xfId="0" applyFont="1" applyBorder="1"/>
    <xf numFmtId="0" fontId="10" fillId="0" borderId="44" xfId="0" applyFont="1" applyFill="1" applyBorder="1" applyAlignment="1"/>
    <xf numFmtId="0" fontId="10" fillId="0" borderId="42" xfId="0" applyFont="1" applyBorder="1" applyAlignment="1">
      <alignment horizontal="center"/>
    </xf>
    <xf numFmtId="0" fontId="10" fillId="0" borderId="99" xfId="0" applyFont="1" applyBorder="1" applyAlignment="1">
      <alignment horizont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2" fillId="3" borderId="90" xfId="0" applyFont="1" applyFill="1" applyBorder="1" applyAlignment="1">
      <alignment horizontal="center"/>
    </xf>
    <xf numFmtId="0" fontId="10" fillId="0" borderId="42" xfId="0" applyFont="1" applyBorder="1" applyAlignment="1">
      <alignment horizontal="center" vertical="center"/>
    </xf>
    <xf numFmtId="0" fontId="10" fillId="0" borderId="100" xfId="0" applyFont="1" applyBorder="1" applyAlignment="1">
      <alignment vertical="center"/>
    </xf>
    <xf numFmtId="0" fontId="2" fillId="3" borderId="101" xfId="0" applyFont="1" applyFill="1" applyBorder="1" applyAlignment="1">
      <alignment horizontal="center"/>
    </xf>
    <xf numFmtId="0" fontId="10" fillId="3" borderId="85" xfId="0" applyFont="1" applyFill="1" applyBorder="1" applyAlignment="1">
      <alignment horizontal="left"/>
    </xf>
    <xf numFmtId="0" fontId="10" fillId="3" borderId="85" xfId="0" applyFont="1" applyFill="1" applyBorder="1" applyAlignment="1"/>
    <xf numFmtId="0" fontId="10" fillId="0" borderId="102" xfId="0" applyFont="1" applyBorder="1" applyAlignment="1">
      <alignment horizontal="center"/>
    </xf>
    <xf numFmtId="0" fontId="10" fillId="0" borderId="93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/>
    </xf>
    <xf numFmtId="2" fontId="10" fillId="0" borderId="93" xfId="0" applyNumberFormat="1" applyFont="1" applyBorder="1" applyAlignment="1">
      <alignment horizontal="center" vertical="center"/>
    </xf>
    <xf numFmtId="0" fontId="10" fillId="0" borderId="9" xfId="0" applyNumberFormat="1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10" fillId="0" borderId="17" xfId="0" applyFont="1" applyBorder="1"/>
    <xf numFmtId="0" fontId="10" fillId="0" borderId="10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46" xfId="0" applyFont="1" applyBorder="1"/>
    <xf numFmtId="0" fontId="29" fillId="0" borderId="50" xfId="0" applyFont="1" applyBorder="1" applyAlignment="1">
      <alignment horizontal="left" vertical="center"/>
    </xf>
    <xf numFmtId="0" fontId="38" fillId="0" borderId="0" xfId="0" applyFont="1" applyAlignment="1">
      <alignment vertical="center"/>
    </xf>
    <xf numFmtId="0" fontId="10" fillId="3" borderId="51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3" borderId="84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0" fillId="3" borderId="44" xfId="0" applyFont="1" applyFill="1" applyBorder="1" applyAlignment="1">
      <alignment horizontal="left" vertical="center"/>
    </xf>
    <xf numFmtId="0" fontId="29" fillId="3" borderId="16" xfId="0" applyFont="1" applyFill="1" applyBorder="1" applyAlignment="1">
      <alignment horizontal="left" vertical="center"/>
    </xf>
    <xf numFmtId="0" fontId="10" fillId="0" borderId="98" xfId="0" applyFont="1" applyBorder="1" applyAlignment="1">
      <alignment horizontal="center" vertical="center"/>
    </xf>
    <xf numFmtId="0" fontId="10" fillId="0" borderId="13" xfId="0" applyFont="1" applyFill="1" applyBorder="1" applyAlignment="1"/>
    <xf numFmtId="0" fontId="35" fillId="0" borderId="54" xfId="0" applyFont="1" applyBorder="1" applyAlignment="1">
      <alignment horizontal="center" vertical="center"/>
    </xf>
    <xf numFmtId="0" fontId="10" fillId="0" borderId="5" xfId="0" applyFont="1" applyFill="1" applyBorder="1" applyAlignment="1"/>
    <xf numFmtId="0" fontId="10" fillId="0" borderId="104" xfId="0" applyFont="1" applyBorder="1" applyAlignment="1">
      <alignment horizontal="center" vertical="center"/>
    </xf>
    <xf numFmtId="0" fontId="10" fillId="3" borderId="58" xfId="0" applyFont="1" applyFill="1" applyBorder="1" applyAlignment="1">
      <alignment horizontal="left" vertical="center"/>
    </xf>
    <xf numFmtId="0" fontId="10" fillId="0" borderId="51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29" fillId="3" borderId="5" xfId="0" applyFont="1" applyFill="1" applyBorder="1" applyAlignment="1">
      <alignment horizontal="left" vertical="center"/>
    </xf>
    <xf numFmtId="2" fontId="0" fillId="0" borderId="3" xfId="0" applyNumberFormat="1" applyFont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3" borderId="105" xfId="0" applyFont="1" applyFill="1" applyBorder="1" applyAlignment="1">
      <alignment horizontal="left" vertical="center"/>
    </xf>
    <xf numFmtId="0" fontId="10" fillId="0" borderId="77" xfId="0" applyNumberFormat="1" applyFont="1" applyBorder="1" applyAlignment="1">
      <alignment horizontal="center"/>
    </xf>
    <xf numFmtId="0" fontId="10" fillId="0" borderId="77" xfId="0" applyFont="1" applyFill="1" applyBorder="1"/>
    <xf numFmtId="0" fontId="10" fillId="0" borderId="51" xfId="0" applyFont="1" applyFill="1" applyBorder="1"/>
    <xf numFmtId="0" fontId="10" fillId="0" borderId="12" xfId="0" applyFont="1" applyBorder="1" applyAlignment="1">
      <alignment horizontal="center" vertical="center" shrinkToFit="1"/>
    </xf>
    <xf numFmtId="0" fontId="10" fillId="0" borderId="106" xfId="0" applyNumberFormat="1" applyFont="1" applyBorder="1" applyAlignment="1">
      <alignment horizontal="left" vertical="center"/>
    </xf>
    <xf numFmtId="0" fontId="10" fillId="0" borderId="61" xfId="0" applyFont="1" applyBorder="1" applyAlignment="1">
      <alignment horizontal="center"/>
    </xf>
    <xf numFmtId="0" fontId="10" fillId="0" borderId="51" xfId="0" applyFont="1" applyFill="1" applyBorder="1" applyAlignment="1"/>
    <xf numFmtId="0" fontId="10" fillId="0" borderId="34" xfId="0" applyFont="1" applyFill="1" applyBorder="1"/>
    <xf numFmtId="0" fontId="10" fillId="0" borderId="105" xfId="0" applyFont="1" applyFill="1" applyBorder="1"/>
    <xf numFmtId="0" fontId="10" fillId="0" borderId="64" xfId="0" applyFont="1" applyFill="1" applyBorder="1"/>
    <xf numFmtId="0" fontId="10" fillId="0" borderId="58" xfId="0" applyFont="1" applyFill="1" applyBorder="1" applyAlignment="1"/>
    <xf numFmtId="0" fontId="10" fillId="0" borderId="74" xfId="0" applyFont="1" applyFill="1" applyBorder="1" applyAlignment="1"/>
    <xf numFmtId="0" fontId="29" fillId="0" borderId="5" xfId="0" applyFont="1" applyBorder="1" applyAlignment="1">
      <alignment horizontal="left" vertical="center"/>
    </xf>
    <xf numFmtId="0" fontId="2" fillId="3" borderId="78" xfId="0" applyFont="1" applyFill="1" applyBorder="1" applyAlignment="1">
      <alignment horizontal="center"/>
    </xf>
    <xf numFmtId="0" fontId="10" fillId="0" borderId="107" xfId="0" applyFont="1" applyBorder="1" applyAlignment="1">
      <alignment horizontal="center"/>
    </xf>
    <xf numFmtId="0" fontId="10" fillId="0" borderId="108" xfId="0" applyFont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31" fillId="0" borderId="52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31" fillId="0" borderId="46" xfId="0" applyFont="1" applyBorder="1" applyAlignment="1">
      <alignment vertic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2" fontId="10" fillId="0" borderId="29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0" fillId="0" borderId="58" xfId="0" applyNumberFormat="1" applyFont="1" applyBorder="1" applyAlignment="1">
      <alignment horizontal="left" vertical="center"/>
    </xf>
    <xf numFmtId="0" fontId="10" fillId="0" borderId="50" xfId="0" applyNumberFormat="1" applyFont="1" applyBorder="1" applyAlignment="1">
      <alignment horizontal="left" vertical="center"/>
    </xf>
    <xf numFmtId="0" fontId="10" fillId="0" borderId="111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3" fillId="0" borderId="8" xfId="0" applyFont="1" applyFill="1" applyBorder="1"/>
    <xf numFmtId="0" fontId="10" fillId="0" borderId="67" xfId="0" applyFont="1" applyFill="1" applyBorder="1" applyAlignment="1"/>
    <xf numFmtId="0" fontId="10" fillId="0" borderId="11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38" xfId="0" applyFont="1" applyBorder="1"/>
    <xf numFmtId="0" fontId="8" fillId="3" borderId="84" xfId="0" applyFont="1" applyFill="1" applyBorder="1" applyAlignment="1">
      <alignment horizontal="center"/>
    </xf>
    <xf numFmtId="0" fontId="10" fillId="0" borderId="113" xfId="0" applyFont="1" applyFill="1" applyBorder="1"/>
    <xf numFmtId="0" fontId="35" fillId="0" borderId="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32" fillId="0" borderId="48" xfId="0" applyFont="1" applyBorder="1" applyAlignment="1">
      <alignment vertical="center"/>
    </xf>
    <xf numFmtId="0" fontId="10" fillId="0" borderId="32" xfId="0" applyFont="1" applyFill="1" applyBorder="1" applyAlignment="1"/>
    <xf numFmtId="0" fontId="10" fillId="0" borderId="85" xfId="0" applyFont="1" applyFill="1" applyBorder="1" applyAlignment="1"/>
    <xf numFmtId="0" fontId="10" fillId="0" borderId="20" xfId="0" applyNumberFormat="1" applyFont="1" applyBorder="1" applyAlignment="1">
      <alignment horizontal="center"/>
    </xf>
    <xf numFmtId="0" fontId="39" fillId="0" borderId="3" xfId="0" applyFont="1" applyBorder="1" applyAlignment="1">
      <alignment horizontal="center" vertical="center"/>
    </xf>
    <xf numFmtId="0" fontId="8" fillId="3" borderId="73" xfId="0" applyFont="1" applyFill="1" applyBorder="1" applyAlignment="1">
      <alignment horizontal="center"/>
    </xf>
    <xf numFmtId="0" fontId="10" fillId="3" borderId="32" xfId="0" applyFont="1" applyFill="1" applyBorder="1" applyAlignment="1">
      <alignment horizontal="left" vertical="center"/>
    </xf>
    <xf numFmtId="0" fontId="10" fillId="0" borderId="85" xfId="0" applyFont="1" applyBorder="1" applyAlignment="1">
      <alignment horizontal="center" vertical="center"/>
    </xf>
    <xf numFmtId="0" fontId="10" fillId="0" borderId="29" xfId="0" applyNumberFormat="1" applyFont="1" applyBorder="1" applyAlignment="1">
      <alignment horizontal="center" vertical="center"/>
    </xf>
    <xf numFmtId="0" fontId="10" fillId="0" borderId="11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0" fillId="0" borderId="115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/>
    </xf>
    <xf numFmtId="0" fontId="10" fillId="0" borderId="116" xfId="0" applyFont="1" applyBorder="1" applyAlignment="1">
      <alignment horizontal="left" vertical="center"/>
    </xf>
    <xf numFmtId="0" fontId="10" fillId="0" borderId="22" xfId="0" applyFont="1" applyBorder="1" applyAlignment="1">
      <alignment vertical="center"/>
    </xf>
    <xf numFmtId="0" fontId="10" fillId="3" borderId="85" xfId="0" applyFont="1" applyFill="1" applyBorder="1" applyAlignment="1">
      <alignment horizontal="left" vertical="center"/>
    </xf>
    <xf numFmtId="0" fontId="10" fillId="0" borderId="29" xfId="0" applyNumberFormat="1" applyFont="1" applyBorder="1" applyAlignment="1">
      <alignment horizontal="center" vertical="top"/>
    </xf>
    <xf numFmtId="0" fontId="10" fillId="0" borderId="29" xfId="1" applyFont="1" applyBorder="1" applyAlignment="1">
      <alignment horizontal="center" vertical="center"/>
    </xf>
    <xf numFmtId="0" fontId="10" fillId="0" borderId="94" xfId="0" applyFont="1" applyBorder="1" applyAlignment="1">
      <alignment horizontal="left"/>
    </xf>
    <xf numFmtId="0" fontId="10" fillId="0" borderId="32" xfId="0" applyFont="1" applyBorder="1" applyAlignment="1">
      <alignment horizontal="center" vertical="center"/>
    </xf>
    <xf numFmtId="0" fontId="31" fillId="0" borderId="48" xfId="0" applyFont="1" applyBorder="1" applyAlignment="1">
      <alignment vertical="center"/>
    </xf>
    <xf numFmtId="0" fontId="8" fillId="3" borderId="73" xfId="0" applyFont="1" applyFill="1" applyBorder="1" applyAlignment="1">
      <alignment horizontal="center" vertical="center"/>
    </xf>
    <xf numFmtId="0" fontId="10" fillId="0" borderId="32" xfId="0" applyFont="1" applyFill="1" applyBorder="1"/>
    <xf numFmtId="0" fontId="10" fillId="3" borderId="89" xfId="0" applyFont="1" applyFill="1" applyBorder="1" applyAlignment="1">
      <alignment horizontal="left" vertical="center"/>
    </xf>
    <xf numFmtId="0" fontId="10" fillId="0" borderId="89" xfId="0" applyFont="1" applyBorder="1" applyAlignment="1">
      <alignment horizontal="left" vertical="center"/>
    </xf>
    <xf numFmtId="0" fontId="10" fillId="0" borderId="89" xfId="1" applyFont="1" applyBorder="1" applyAlignment="1">
      <alignment horizontal="center" vertical="center"/>
    </xf>
    <xf numFmtId="2" fontId="10" fillId="0" borderId="21" xfId="0" applyNumberFormat="1" applyFont="1" applyBorder="1" applyAlignment="1">
      <alignment horizontal="center"/>
    </xf>
    <xf numFmtId="0" fontId="13" fillId="0" borderId="85" xfId="0" applyFont="1" applyBorder="1" applyAlignment="1">
      <alignment horizontal="left"/>
    </xf>
    <xf numFmtId="0" fontId="10" fillId="0" borderId="89" xfId="0" applyFont="1" applyBorder="1" applyAlignment="1">
      <alignment horizontal="center"/>
    </xf>
    <xf numFmtId="0" fontId="10" fillId="0" borderId="89" xfId="0" applyFont="1" applyFill="1" applyBorder="1"/>
    <xf numFmtId="0" fontId="10" fillId="0" borderId="117" xfId="0" applyFont="1" applyBorder="1" applyAlignment="1">
      <alignment horizontal="center"/>
    </xf>
    <xf numFmtId="0" fontId="8" fillId="3" borderId="78" xfId="0" applyFont="1" applyFill="1" applyBorder="1" applyAlignment="1">
      <alignment horizontal="center"/>
    </xf>
    <xf numFmtId="0" fontId="10" fillId="0" borderId="94" xfId="0" applyFont="1" applyBorder="1" applyAlignment="1">
      <alignment horizontal="left" vertical="center"/>
    </xf>
    <xf numFmtId="0" fontId="10" fillId="2" borderId="32" xfId="0" applyFont="1" applyFill="1" applyBorder="1" applyAlignment="1"/>
    <xf numFmtId="0" fontId="9" fillId="0" borderId="4" xfId="0" applyFont="1" applyFill="1" applyBorder="1" applyAlignment="1"/>
    <xf numFmtId="0" fontId="10" fillId="0" borderId="65" xfId="0" applyFont="1" applyFill="1" applyBorder="1" applyAlignment="1"/>
    <xf numFmtId="0" fontId="10" fillId="2" borderId="42" xfId="2" applyFont="1" applyFill="1" applyBorder="1" applyAlignment="1">
      <alignment horizontal="center"/>
    </xf>
    <xf numFmtId="0" fontId="2" fillId="3" borderId="118" xfId="0" applyFont="1" applyFill="1" applyBorder="1" applyAlignment="1">
      <alignment horizontal="center" vertical="center"/>
    </xf>
    <xf numFmtId="2" fontId="10" fillId="0" borderId="60" xfId="0" applyNumberFormat="1" applyFont="1" applyBorder="1" applyAlignment="1">
      <alignment horizontal="center" vertical="center"/>
    </xf>
    <xf numFmtId="2" fontId="10" fillId="0" borderId="1" xfId="5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/>
    </xf>
    <xf numFmtId="0" fontId="29" fillId="0" borderId="8" xfId="0" applyFont="1" applyBorder="1" applyAlignment="1">
      <alignment horizontal="left" vertical="center"/>
    </xf>
    <xf numFmtId="0" fontId="10" fillId="0" borderId="45" xfId="0" applyFont="1" applyFill="1" applyBorder="1"/>
    <xf numFmtId="2" fontId="11" fillId="0" borderId="98" xfId="0" applyNumberFormat="1" applyFont="1" applyBorder="1" applyAlignment="1">
      <alignment horizontal="center" vertical="center"/>
    </xf>
    <xf numFmtId="0" fontId="10" fillId="2" borderId="51" xfId="0" applyFont="1" applyFill="1" applyBorder="1" applyAlignment="1"/>
    <xf numFmtId="0" fontId="10" fillId="0" borderId="80" xfId="0" applyFont="1" applyBorder="1" applyAlignment="1">
      <alignment horizontal="center"/>
    </xf>
    <xf numFmtId="0" fontId="23" fillId="0" borderId="29" xfId="0" applyFont="1" applyBorder="1" applyAlignment="1">
      <alignment horizontal="center" vertical="center" wrapText="1"/>
    </xf>
    <xf numFmtId="2" fontId="10" fillId="0" borderId="29" xfId="58" applyNumberFormat="1" applyFont="1" applyBorder="1" applyAlignment="1">
      <alignment horizontal="center"/>
    </xf>
    <xf numFmtId="2" fontId="1" fillId="0" borderId="3" xfId="59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11" xfId="0" applyFont="1" applyBorder="1" applyAlignment="1"/>
    <xf numFmtId="0" fontId="10" fillId="0" borderId="106" xfId="0" applyFont="1" applyBorder="1" applyAlignment="1">
      <alignment horizontal="left" vertical="center"/>
    </xf>
    <xf numFmtId="2" fontId="10" fillId="0" borderId="10" xfId="5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2" fontId="10" fillId="0" borderId="110" xfId="33" applyNumberFormat="1" applyFont="1" applyBorder="1" applyAlignment="1">
      <alignment horizontal="center" vertical="center"/>
    </xf>
    <xf numFmtId="2" fontId="10" fillId="0" borderId="3" xfId="33" applyNumberFormat="1" applyFont="1" applyBorder="1" applyAlignment="1">
      <alignment horizontal="center"/>
    </xf>
    <xf numFmtId="0" fontId="10" fillId="0" borderId="29" xfId="0" applyNumberFormat="1" applyFont="1" applyFill="1" applyBorder="1" applyAlignment="1">
      <alignment horizontal="center" vertical="center"/>
    </xf>
    <xf numFmtId="0" fontId="13" fillId="0" borderId="51" xfId="0" applyFont="1" applyBorder="1" applyAlignment="1">
      <alignment horizontal="left"/>
    </xf>
    <xf numFmtId="0" fontId="29" fillId="0" borderId="58" xfId="0" applyFont="1" applyBorder="1" applyAlignment="1">
      <alignment horizontal="left" vertical="center"/>
    </xf>
    <xf numFmtId="2" fontId="10" fillId="0" borderId="3" xfId="6" applyNumberFormat="1" applyFont="1" applyBorder="1" applyAlignment="1">
      <alignment horizontal="center" vertical="center"/>
    </xf>
    <xf numFmtId="2" fontId="10" fillId="0" borderId="1" xfId="6" applyNumberFormat="1" applyFont="1" applyBorder="1" applyAlignment="1">
      <alignment horizontal="center"/>
    </xf>
    <xf numFmtId="2" fontId="10" fillId="0" borderId="20" xfId="6" applyNumberFormat="1" applyFont="1" applyBorder="1" applyAlignment="1">
      <alignment horizontal="center" vertical="center"/>
    </xf>
    <xf numFmtId="2" fontId="10" fillId="0" borderId="12" xfId="54" applyNumberFormat="1" applyFont="1" applyBorder="1" applyAlignment="1">
      <alignment horizontal="center"/>
    </xf>
    <xf numFmtId="2" fontId="9" fillId="0" borderId="29" xfId="54" applyNumberFormat="1" applyFont="1" applyBorder="1" applyAlignment="1">
      <alignment horizontal="center"/>
    </xf>
    <xf numFmtId="2" fontId="10" fillId="0" borderId="3" xfId="56" applyNumberFormat="1" applyFont="1" applyBorder="1" applyAlignment="1">
      <alignment horizontal="center" vertical="center"/>
    </xf>
    <xf numFmtId="2" fontId="10" fillId="0" borderId="29" xfId="56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10" fillId="0" borderId="119" xfId="33" applyNumberFormat="1" applyFont="1" applyBorder="1" applyAlignment="1">
      <alignment horizontal="center" vertical="center"/>
    </xf>
    <xf numFmtId="2" fontId="10" fillId="0" borderId="3" xfId="58" applyNumberFormat="1" applyFont="1" applyBorder="1" applyAlignment="1">
      <alignment horizontal="center"/>
    </xf>
    <xf numFmtId="2" fontId="30" fillId="0" borderId="3" xfId="54" applyNumberFormat="1" applyFont="1" applyBorder="1" applyAlignment="1">
      <alignment horizontal="center" vertical="center"/>
    </xf>
    <xf numFmtId="2" fontId="10" fillId="0" borderId="12" xfId="54" applyNumberFormat="1" applyFont="1" applyBorder="1" applyAlignment="1">
      <alignment horizontal="center" vertical="center"/>
    </xf>
    <xf numFmtId="2" fontId="10" fillId="0" borderId="3" xfId="57" applyNumberFormat="1" applyFont="1" applyBorder="1" applyAlignment="1">
      <alignment horizontal="center" vertical="center"/>
    </xf>
    <xf numFmtId="2" fontId="10" fillId="0" borderId="3" xfId="57" applyNumberFormat="1" applyFont="1" applyBorder="1" applyAlignment="1">
      <alignment horizontal="center"/>
    </xf>
    <xf numFmtId="0" fontId="10" fillId="0" borderId="12" xfId="1" applyNumberFormat="1" applyFont="1" applyBorder="1" applyAlignment="1">
      <alignment horizontal="center" vertical="center"/>
    </xf>
    <xf numFmtId="2" fontId="1" fillId="0" borderId="3" xfId="57" applyNumberFormat="1" applyFont="1" applyBorder="1" applyAlignment="1">
      <alignment horizontal="center" vertical="center"/>
    </xf>
    <xf numFmtId="2" fontId="10" fillId="0" borderId="3" xfId="58" applyNumberFormat="1" applyFont="1" applyBorder="1" applyAlignment="1">
      <alignment horizontal="center" vertical="center"/>
    </xf>
    <xf numFmtId="0" fontId="10" fillId="0" borderId="3" xfId="58" applyFont="1" applyBorder="1" applyAlignment="1">
      <alignment horizontal="center"/>
    </xf>
    <xf numFmtId="0" fontId="10" fillId="0" borderId="3" xfId="58" applyNumberFormat="1" applyFont="1" applyFill="1" applyBorder="1" applyAlignment="1">
      <alignment horizontal="center" vertical="center"/>
    </xf>
    <xf numFmtId="2" fontId="1" fillId="0" borderId="3" xfId="58" applyNumberFormat="1" applyFont="1" applyBorder="1" applyAlignment="1">
      <alignment horizontal="center" vertical="center"/>
    </xf>
    <xf numFmtId="0" fontId="10" fillId="0" borderId="1" xfId="4" applyFont="1" applyBorder="1" applyAlignment="1">
      <alignment horizontal="center"/>
    </xf>
    <xf numFmtId="2" fontId="10" fillId="0" borderId="1" xfId="4" applyNumberFormat="1" applyFont="1" applyBorder="1" applyAlignment="1">
      <alignment horizontal="center"/>
    </xf>
    <xf numFmtId="2" fontId="10" fillId="0" borderId="1" xfId="4" applyNumberFormat="1" applyFont="1" applyBorder="1" applyAlignment="1">
      <alignment horizontal="center" vertical="center"/>
    </xf>
    <xf numFmtId="2" fontId="10" fillId="0" borderId="82" xfId="5" applyNumberFormat="1" applyFont="1" applyBorder="1" applyAlignment="1">
      <alignment horizontal="center" vertical="center"/>
    </xf>
    <xf numFmtId="2" fontId="11" fillId="0" borderId="120" xfId="0" applyNumberFormat="1" applyFont="1" applyBorder="1" applyAlignment="1">
      <alignment horizontal="center" vertical="center"/>
    </xf>
    <xf numFmtId="0" fontId="9" fillId="0" borderId="66" xfId="0" applyNumberFormat="1" applyFont="1" applyBorder="1" applyAlignment="1">
      <alignment horizontal="center" vertical="center"/>
    </xf>
    <xf numFmtId="0" fontId="10" fillId="3" borderId="64" xfId="0" applyFont="1" applyFill="1" applyBorder="1" applyAlignment="1">
      <alignment vertical="center"/>
    </xf>
    <xf numFmtId="49" fontId="31" fillId="0" borderId="66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0" fillId="0" borderId="6" xfId="0" applyFont="1" applyBorder="1" applyAlignment="1">
      <alignment horizontal="center"/>
    </xf>
    <xf numFmtId="2" fontId="10" fillId="0" borderId="54" xfId="0" applyNumberFormat="1" applyFont="1" applyBorder="1" applyAlignment="1">
      <alignment horizontal="center" vertical="center"/>
    </xf>
    <xf numFmtId="0" fontId="31" fillId="0" borderId="38" xfId="0" applyFont="1" applyBorder="1" applyAlignment="1">
      <alignment vertical="center"/>
    </xf>
    <xf numFmtId="49" fontId="10" fillId="0" borderId="3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0" fontId="30" fillId="0" borderId="0" xfId="0" applyFont="1" applyAlignment="1"/>
    <xf numFmtId="0" fontId="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0" fillId="3" borderId="26" xfId="0" applyFont="1" applyFill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2" fillId="0" borderId="69" xfId="0" applyFont="1" applyBorder="1" applyAlignment="1">
      <alignment horizontal="left" vertical="top"/>
    </xf>
    <xf numFmtId="49" fontId="10" fillId="0" borderId="3" xfId="0" applyNumberFormat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2" fontId="10" fillId="0" borderId="44" xfId="0" applyNumberFormat="1" applyFont="1" applyBorder="1" applyAlignment="1">
      <alignment horizontal="center" vertical="center"/>
    </xf>
    <xf numFmtId="2" fontId="10" fillId="0" borderId="85" xfId="0" applyNumberFormat="1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left" vertical="center"/>
    </xf>
    <xf numFmtId="0" fontId="29" fillId="0" borderId="44" xfId="0" applyFont="1" applyBorder="1" applyAlignment="1">
      <alignment horizontal="left" vertical="center"/>
    </xf>
    <xf numFmtId="0" fontId="10" fillId="0" borderId="108" xfId="0" applyFont="1" applyBorder="1" applyAlignment="1">
      <alignment horizontal="center"/>
    </xf>
    <xf numFmtId="0" fontId="0" fillId="0" borderId="123" xfId="0" applyFont="1" applyBorder="1" applyAlignment="1">
      <alignment horizontal="center" vertical="center"/>
    </xf>
    <xf numFmtId="0" fontId="0" fillId="0" borderId="123" xfId="0" applyFont="1" applyBorder="1" applyAlignment="1">
      <alignment horizontal="center"/>
    </xf>
    <xf numFmtId="0" fontId="9" fillId="3" borderId="124" xfId="0" applyFont="1" applyFill="1" applyBorder="1" applyAlignment="1">
      <alignment horizontal="left" vertical="center"/>
    </xf>
    <xf numFmtId="0" fontId="11" fillId="0" borderId="125" xfId="0" applyNumberFormat="1" applyFont="1" applyFill="1" applyBorder="1" applyAlignment="1">
      <alignment horizontal="center" vertical="center"/>
    </xf>
    <xf numFmtId="2" fontId="10" fillId="0" borderId="125" xfId="0" applyNumberFormat="1" applyFont="1" applyBorder="1" applyAlignment="1">
      <alignment horizontal="center" vertical="center"/>
    </xf>
    <xf numFmtId="0" fontId="10" fillId="0" borderId="0" xfId="0" applyFont="1" applyBorder="1"/>
    <xf numFmtId="0" fontId="0" fillId="0" borderId="20" xfId="0" applyBorder="1" applyAlignment="1">
      <alignment horizontal="center" vertical="center"/>
    </xf>
    <xf numFmtId="0" fontId="9" fillId="0" borderId="94" xfId="0" applyFont="1" applyFill="1" applyBorder="1" applyAlignment="1">
      <alignment vertical="center"/>
    </xf>
    <xf numFmtId="0" fontId="0" fillId="0" borderId="20" xfId="0" applyFont="1" applyBorder="1" applyAlignment="1">
      <alignment horizontal="center" vertical="center" shrinkToFit="1"/>
    </xf>
    <xf numFmtId="0" fontId="10" fillId="0" borderId="40" xfId="0" applyFont="1" applyBorder="1" applyAlignment="1"/>
    <xf numFmtId="0" fontId="0" fillId="0" borderId="71" xfId="0" applyBorder="1" applyAlignment="1">
      <alignment wrapText="1"/>
    </xf>
    <xf numFmtId="0" fontId="0" fillId="0" borderId="126" xfId="0" applyBorder="1" applyAlignment="1"/>
    <xf numFmtId="0" fontId="0" fillId="0" borderId="56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9" fillId="3" borderId="57" xfId="0" applyFont="1" applyFill="1" applyBorder="1" applyAlignment="1">
      <alignment horizontal="left" vertical="center"/>
    </xf>
    <xf numFmtId="0" fontId="10" fillId="0" borderId="125" xfId="0" applyNumberFormat="1" applyFont="1" applyBorder="1" applyAlignment="1">
      <alignment horizontal="center" vertical="center"/>
    </xf>
    <xf numFmtId="2" fontId="11" fillId="0" borderId="125" xfId="0" applyNumberFormat="1" applyFont="1" applyBorder="1" applyAlignment="1">
      <alignment horizontal="center" vertical="center"/>
    </xf>
    <xf numFmtId="0" fontId="0" fillId="0" borderId="70" xfId="0" applyBorder="1" applyAlignment="1"/>
    <xf numFmtId="0" fontId="0" fillId="0" borderId="39" xfId="0" applyBorder="1" applyAlignment="1">
      <alignment wrapText="1"/>
    </xf>
    <xf numFmtId="0" fontId="0" fillId="0" borderId="122" xfId="0" applyBorder="1" applyAlignment="1">
      <alignment wrapText="1"/>
    </xf>
    <xf numFmtId="0" fontId="10" fillId="0" borderId="102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top"/>
    </xf>
    <xf numFmtId="0" fontId="10" fillId="0" borderId="50" xfId="0" applyFont="1" applyBorder="1" applyAlignment="1">
      <alignment horizontal="left" vertical="top"/>
    </xf>
    <xf numFmtId="0" fontId="10" fillId="0" borderId="127" xfId="0" applyFont="1" applyBorder="1" applyAlignment="1">
      <alignment horizontal="left" vertical="top"/>
    </xf>
    <xf numFmtId="49" fontId="10" fillId="0" borderId="103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49" fontId="10" fillId="0" borderId="96" xfId="0" applyNumberFormat="1" applyFont="1" applyBorder="1" applyAlignment="1">
      <alignment horizontal="center"/>
    </xf>
    <xf numFmtId="49" fontId="10" fillId="0" borderId="102" xfId="0" applyNumberFormat="1" applyFont="1" applyBorder="1" applyAlignment="1">
      <alignment horizontal="center"/>
    </xf>
    <xf numFmtId="0" fontId="10" fillId="0" borderId="34" xfId="0" applyFont="1" applyFill="1" applyBorder="1" applyAlignment="1"/>
    <xf numFmtId="0" fontId="10" fillId="0" borderId="113" xfId="0" applyFont="1" applyFill="1" applyBorder="1" applyAlignment="1"/>
    <xf numFmtId="0" fontId="35" fillId="0" borderId="30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 wrapText="1"/>
    </xf>
    <xf numFmtId="0" fontId="13" fillId="0" borderId="44" xfId="0" applyFont="1" applyFill="1" applyBorder="1"/>
    <xf numFmtId="0" fontId="10" fillId="0" borderId="26" xfId="0" applyFont="1" applyBorder="1" applyAlignment="1"/>
    <xf numFmtId="0" fontId="23" fillId="0" borderId="42" xfId="0" applyFont="1" applyBorder="1" applyAlignment="1">
      <alignment horizontal="center" vertical="center" wrapText="1"/>
    </xf>
    <xf numFmtId="0" fontId="29" fillId="0" borderId="8" xfId="0" applyFont="1" applyFill="1" applyBorder="1"/>
    <xf numFmtId="0" fontId="29" fillId="0" borderId="4" xfId="0" applyFont="1" applyBorder="1" applyAlignment="1"/>
    <xf numFmtId="0" fontId="6" fillId="3" borderId="0" xfId="0" applyFont="1" applyFill="1" applyBorder="1" applyAlignment="1">
      <alignment horizontal="center"/>
    </xf>
    <xf numFmtId="2" fontId="10" fillId="0" borderId="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0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2" fontId="10" fillId="0" borderId="34" xfId="0" applyNumberFormat="1" applyFont="1" applyBorder="1" applyAlignment="1">
      <alignment horizontal="center"/>
    </xf>
    <xf numFmtId="2" fontId="11" fillId="0" borderId="51" xfId="0" applyNumberFormat="1" applyFont="1" applyFill="1" applyBorder="1" applyAlignment="1">
      <alignment horizontal="center"/>
    </xf>
    <xf numFmtId="2" fontId="10" fillId="0" borderId="56" xfId="0" applyNumberFormat="1" applyFont="1" applyBorder="1" applyAlignment="1">
      <alignment horizontal="center" vertical="center"/>
    </xf>
    <xf numFmtId="0" fontId="10" fillId="0" borderId="128" xfId="0" applyFont="1" applyBorder="1" applyAlignment="1"/>
    <xf numFmtId="0" fontId="0" fillId="0" borderId="21" xfId="0" applyBorder="1" applyAlignment="1">
      <alignment horizontal="center"/>
    </xf>
    <xf numFmtId="0" fontId="11" fillId="0" borderId="108" xfId="0" applyFont="1" applyBorder="1" applyAlignment="1">
      <alignment horizontal="center"/>
    </xf>
    <xf numFmtId="0" fontId="10" fillId="0" borderId="112" xfId="0" applyFont="1" applyBorder="1" applyAlignment="1">
      <alignment horizontal="center"/>
    </xf>
    <xf numFmtId="0" fontId="10" fillId="0" borderId="129" xfId="0" applyFont="1" applyBorder="1" applyAlignment="1"/>
    <xf numFmtId="0" fontId="4" fillId="0" borderId="13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0" borderId="131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/>
    </xf>
    <xf numFmtId="0" fontId="0" fillId="0" borderId="39" xfId="0" applyFont="1" applyBorder="1" applyAlignment="1">
      <alignment horizontal="center" vertical="center"/>
    </xf>
    <xf numFmtId="0" fontId="0" fillId="0" borderId="121" xfId="0" applyFont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left" vertical="center"/>
    </xf>
    <xf numFmtId="2" fontId="9" fillId="0" borderId="21" xfId="0" applyNumberFormat="1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 shrinkToFit="1"/>
    </xf>
    <xf numFmtId="0" fontId="0" fillId="0" borderId="59" xfId="0" applyFont="1" applyBorder="1" applyAlignment="1"/>
    <xf numFmtId="0" fontId="0" fillId="0" borderId="89" xfId="0" applyBorder="1"/>
    <xf numFmtId="0" fontId="0" fillId="0" borderId="22" xfId="0" applyBorder="1"/>
    <xf numFmtId="0" fontId="10" fillId="2" borderId="29" xfId="2" applyFont="1" applyFill="1" applyBorder="1" applyAlignment="1">
      <alignment horizontal="center"/>
    </xf>
    <xf numFmtId="0" fontId="10" fillId="0" borderId="68" xfId="0" applyFont="1" applyBorder="1" applyAlignment="1">
      <alignment horizont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0" fontId="9" fillId="0" borderId="51" xfId="0" applyNumberFormat="1" applyFont="1" applyBorder="1" applyAlignment="1">
      <alignment horizontal="left" vertical="top"/>
    </xf>
    <xf numFmtId="0" fontId="10" fillId="0" borderId="0" xfId="0" applyNumberFormat="1" applyFont="1" applyBorder="1" applyAlignment="1">
      <alignment horizontal="left" vertical="center"/>
    </xf>
    <xf numFmtId="0" fontId="10" fillId="0" borderId="12" xfId="1" applyFont="1" applyBorder="1" applyAlignment="1">
      <alignment horizontal="center" vertical="center"/>
    </xf>
    <xf numFmtId="0" fontId="10" fillId="0" borderId="132" xfId="0" applyNumberFormat="1" applyFont="1" applyBorder="1" applyAlignment="1">
      <alignment horizontal="center" vertical="center"/>
    </xf>
    <xf numFmtId="0" fontId="10" fillId="0" borderId="133" xfId="0" applyFont="1" applyFill="1" applyBorder="1"/>
    <xf numFmtId="0" fontId="10" fillId="0" borderId="134" xfId="0" applyNumberFormat="1" applyFont="1" applyBorder="1" applyAlignment="1">
      <alignment horizontal="center" vertical="center"/>
    </xf>
    <xf numFmtId="0" fontId="10" fillId="0" borderId="110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/>
    </xf>
    <xf numFmtId="49" fontId="10" fillId="0" borderId="132" xfId="0" applyNumberFormat="1" applyFont="1" applyBorder="1" applyAlignment="1">
      <alignment horizontal="center"/>
    </xf>
    <xf numFmtId="0" fontId="10" fillId="0" borderId="95" xfId="0" applyFont="1" applyBorder="1" applyAlignment="1">
      <alignment horizontal="center"/>
    </xf>
    <xf numFmtId="0" fontId="6" fillId="2" borderId="23" xfId="60" applyFont="1" applyFill="1" applyBorder="1" applyAlignment="1">
      <alignment horizontal="left"/>
    </xf>
    <xf numFmtId="0" fontId="4" fillId="0" borderId="135" xfId="0" applyFont="1" applyBorder="1" applyAlignment="1">
      <alignment horizontal="center" vertical="center" wrapText="1"/>
    </xf>
    <xf numFmtId="0" fontId="0" fillId="0" borderId="117" xfId="0" applyBorder="1" applyAlignment="1">
      <alignment horizontal="center"/>
    </xf>
    <xf numFmtId="0" fontId="26" fillId="2" borderId="136" xfId="0" applyFont="1" applyFill="1" applyBorder="1" applyAlignment="1">
      <alignment horizontal="center" vertical="center"/>
    </xf>
    <xf numFmtId="0" fontId="0" fillId="0" borderId="14" xfId="0" applyFont="1" applyBorder="1" applyAlignment="1">
      <alignment wrapText="1"/>
    </xf>
    <xf numFmtId="0" fontId="0" fillId="0" borderId="38" xfId="0" applyFont="1" applyBorder="1" applyAlignment="1">
      <alignment wrapText="1"/>
    </xf>
    <xf numFmtId="0" fontId="26" fillId="2" borderId="91" xfId="0" applyFont="1" applyFill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0" fillId="0" borderId="76" xfId="0" applyBorder="1" applyAlignment="1">
      <alignment wrapText="1"/>
    </xf>
    <xf numFmtId="0" fontId="0" fillId="0" borderId="63" xfId="0" applyBorder="1" applyAlignment="1">
      <alignment wrapText="1"/>
    </xf>
    <xf numFmtId="2" fontId="0" fillId="0" borderId="18" xfId="0" applyNumberFormat="1" applyFont="1" applyBorder="1" applyAlignment="1">
      <alignment horizontal="left" vertical="top"/>
    </xf>
    <xf numFmtId="0" fontId="0" fillId="0" borderId="30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37" xfId="0" applyFont="1" applyBorder="1" applyAlignment="1">
      <alignment horizontal="center" vertical="center"/>
    </xf>
    <xf numFmtId="0" fontId="0" fillId="0" borderId="108" xfId="0" applyFont="1" applyBorder="1" applyAlignment="1">
      <alignment horizontal="center" vertical="center"/>
    </xf>
    <xf numFmtId="0" fontId="19" fillId="0" borderId="134" xfId="0" applyFont="1" applyFill="1" applyBorder="1" applyAlignment="1">
      <alignment horizontal="center"/>
    </xf>
    <xf numFmtId="0" fontId="19" fillId="0" borderId="138" xfId="0" applyFont="1" applyFill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0" xfId="0" applyBorder="1" applyAlignment="1">
      <alignment horizontal="center"/>
    </xf>
    <xf numFmtId="0" fontId="19" fillId="0" borderId="26" xfId="0" applyFont="1" applyFill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4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9" fillId="0" borderId="61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76" xfId="0" applyFont="1" applyBorder="1" applyAlignment="1">
      <alignment horizontal="center"/>
    </xf>
    <xf numFmtId="0" fontId="19" fillId="0" borderId="53" xfId="0" applyFont="1" applyFill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0" fillId="0" borderId="113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/>
    </xf>
    <xf numFmtId="0" fontId="19" fillId="0" borderId="53" xfId="0" applyFont="1" applyBorder="1" applyAlignment="1">
      <alignment horizontal="center"/>
    </xf>
    <xf numFmtId="0" fontId="19" fillId="0" borderId="139" xfId="0" applyFont="1" applyBorder="1" applyAlignment="1">
      <alignment horizontal="center"/>
    </xf>
    <xf numFmtId="0" fontId="19" fillId="0" borderId="139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0" fillId="0" borderId="12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2" fontId="10" fillId="0" borderId="140" xfId="4" applyNumberFormat="1" applyFont="1" applyBorder="1" applyAlignment="1">
      <alignment horizontal="center" vertical="center"/>
    </xf>
    <xf numFmtId="0" fontId="0" fillId="0" borderId="89" xfId="0" applyBorder="1" applyAlignment="1">
      <alignment horizontal="center"/>
    </xf>
    <xf numFmtId="0" fontId="0" fillId="0" borderId="114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84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left" wrapText="1"/>
    </xf>
    <xf numFmtId="0" fontId="0" fillId="0" borderId="20" xfId="0" applyFont="1" applyBorder="1" applyAlignment="1">
      <alignment horizontal="center" vertical="center" wrapText="1"/>
    </xf>
    <xf numFmtId="0" fontId="0" fillId="0" borderId="121" xfId="0" applyFont="1" applyBorder="1" applyAlignment="1">
      <alignment horizontal="center" vertical="center" wrapText="1"/>
    </xf>
    <xf numFmtId="0" fontId="0" fillId="0" borderId="78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Alignment="1"/>
    <xf numFmtId="0" fontId="0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22" xfId="0" applyFont="1" applyBorder="1" applyAlignment="1">
      <alignment horizontal="center" vertical="center" wrapText="1"/>
    </xf>
    <xf numFmtId="0" fontId="0" fillId="0" borderId="90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2" fillId="0" borderId="88" xfId="0" applyFont="1" applyBorder="1" applyAlignment="1">
      <alignment horizontal="right"/>
    </xf>
    <xf numFmtId="0" fontId="2" fillId="0" borderId="89" xfId="0" applyFont="1" applyBorder="1" applyAlignment="1"/>
    <xf numFmtId="0" fontId="26" fillId="0" borderId="136" xfId="0" applyFont="1" applyBorder="1" applyAlignment="1">
      <alignment horizontal="center" vertical="center"/>
    </xf>
    <xf numFmtId="0" fontId="26" fillId="0" borderId="91" xfId="0" applyFont="1" applyBorder="1" applyAlignment="1">
      <alignment horizontal="center" vertical="center"/>
    </xf>
    <xf numFmtId="0" fontId="26" fillId="0" borderId="92" xfId="0" applyFont="1" applyBorder="1" applyAlignment="1">
      <alignment horizontal="center" vertical="center"/>
    </xf>
    <xf numFmtId="0" fontId="26" fillId="0" borderId="9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97" xfId="0" applyBorder="1" applyAlignment="1"/>
    <xf numFmtId="0" fontId="0" fillId="0" borderId="141" xfId="0" applyFont="1" applyBorder="1" applyAlignment="1"/>
    <xf numFmtId="0" fontId="0" fillId="0" borderId="9" xfId="0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56" xfId="0" applyBorder="1" applyAlignment="1">
      <alignment wrapText="1"/>
    </xf>
    <xf numFmtId="0" fontId="0" fillId="0" borderId="59" xfId="0" applyFont="1" applyBorder="1" applyAlignment="1">
      <alignment wrapText="1"/>
    </xf>
    <xf numFmtId="0" fontId="2" fillId="0" borderId="0" xfId="0" applyFont="1" applyBorder="1" applyAlignment="1">
      <alignment horizontal="left" vertical="top"/>
    </xf>
    <xf numFmtId="0" fontId="2" fillId="0" borderId="88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2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123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122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left"/>
    </xf>
    <xf numFmtId="0" fontId="4" fillId="0" borderId="31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0" fillId="0" borderId="142" xfId="0" applyFont="1" applyBorder="1" applyAlignment="1">
      <alignment horizontal="center" vertical="center" wrapText="1"/>
    </xf>
    <xf numFmtId="0" fontId="0" fillId="0" borderId="99" xfId="0" applyFont="1" applyBorder="1" applyAlignment="1">
      <alignment horizontal="center" vertical="center" wrapText="1"/>
    </xf>
    <xf numFmtId="0" fontId="4" fillId="0" borderId="143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26" fillId="2" borderId="144" xfId="0" applyFont="1" applyFill="1" applyBorder="1" applyAlignment="1">
      <alignment horizontal="center" vertical="center"/>
    </xf>
    <xf numFmtId="0" fontId="26" fillId="2" borderId="145" xfId="0" applyFont="1" applyFill="1" applyBorder="1" applyAlignment="1">
      <alignment horizontal="center" vertical="center"/>
    </xf>
    <xf numFmtId="0" fontId="26" fillId="2" borderId="146" xfId="0" applyFont="1" applyFill="1" applyBorder="1" applyAlignment="1">
      <alignment horizontal="center" vertical="center"/>
    </xf>
    <xf numFmtId="0" fontId="26" fillId="2" borderId="92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6" fillId="2" borderId="147" xfId="0" applyFont="1" applyFill="1" applyBorder="1" applyAlignment="1">
      <alignment horizontal="center" vertical="center"/>
    </xf>
    <xf numFmtId="0" fontId="26" fillId="2" borderId="148" xfId="0" applyFont="1" applyFill="1" applyBorder="1" applyAlignment="1">
      <alignment horizontal="center" vertical="center"/>
    </xf>
    <xf numFmtId="0" fontId="26" fillId="2" borderId="149" xfId="0" applyFont="1" applyFill="1" applyBorder="1" applyAlignment="1">
      <alignment horizontal="center" vertical="center"/>
    </xf>
    <xf numFmtId="0" fontId="0" fillId="0" borderId="58" xfId="0" applyBorder="1" applyAlignment="1">
      <alignment wrapText="1"/>
    </xf>
    <xf numFmtId="0" fontId="0" fillId="0" borderId="83" xfId="0" applyFont="1" applyBorder="1" applyAlignment="1">
      <alignment wrapText="1"/>
    </xf>
    <xf numFmtId="0" fontId="0" fillId="0" borderId="10" xfId="0" applyFont="1" applyBorder="1" applyAlignment="1"/>
    <xf numFmtId="0" fontId="0" fillId="0" borderId="121" xfId="0" applyFont="1" applyBorder="1" applyAlignment="1"/>
    <xf numFmtId="0" fontId="2" fillId="0" borderId="69" xfId="0" applyFont="1" applyBorder="1" applyAlignment="1">
      <alignment horizontal="left" vertical="top"/>
    </xf>
    <xf numFmtId="0" fontId="2" fillId="0" borderId="87" xfId="0" applyFont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156" xfId="0" applyFont="1" applyBorder="1" applyAlignment="1">
      <alignment horizontal="center" vertical="center" textRotation="90"/>
    </xf>
    <xf numFmtId="0" fontId="0" fillId="0" borderId="149" xfId="0" applyFont="1" applyBorder="1" applyAlignment="1">
      <alignment horizontal="center" vertical="center" textRotation="90"/>
    </xf>
    <xf numFmtId="0" fontId="0" fillId="0" borderId="157" xfId="0" applyBorder="1" applyAlignment="1">
      <alignment horizontal="center" vertical="center" wrapText="1"/>
    </xf>
    <xf numFmtId="0" fontId="0" fillId="0" borderId="151" xfId="0" applyBorder="1" applyAlignment="1">
      <alignment horizontal="center" vertical="center" wrapText="1"/>
    </xf>
    <xf numFmtId="0" fontId="0" fillId="0" borderId="152" xfId="0" applyBorder="1" applyAlignment="1">
      <alignment horizontal="center" vertical="center" wrapText="1"/>
    </xf>
    <xf numFmtId="0" fontId="0" fillId="0" borderId="150" xfId="0" applyBorder="1" applyAlignment="1">
      <alignment horizontal="center" vertical="center" wrapText="1"/>
    </xf>
    <xf numFmtId="0" fontId="0" fillId="0" borderId="158" xfId="0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0" xfId="0" applyFont="1" applyBorder="1" applyAlignment="1">
      <alignment horizontal="center" vertical="center"/>
    </xf>
    <xf numFmtId="0" fontId="0" fillId="0" borderId="153" xfId="0" applyFont="1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0" fillId="0" borderId="155" xfId="0" applyBorder="1" applyAlignment="1">
      <alignment horizontal="center" vertical="center"/>
    </xf>
    <xf numFmtId="0" fontId="0" fillId="0" borderId="147" xfId="0" applyFont="1" applyBorder="1" applyAlignment="1">
      <alignment horizontal="center" vertical="center"/>
    </xf>
    <xf numFmtId="0" fontId="0" fillId="0" borderId="149" xfId="0" applyFont="1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0" fillId="0" borderId="151" xfId="0" applyFont="1" applyBorder="1" applyAlignment="1">
      <alignment horizontal="center" vertical="center"/>
    </xf>
    <xf numFmtId="0" fontId="0" fillId="0" borderId="151" xfId="0" applyBorder="1" applyAlignment="1"/>
    <xf numFmtId="0" fontId="0" fillId="0" borderId="152" xfId="0" applyBorder="1" applyAlignment="1"/>
    <xf numFmtId="0" fontId="0" fillId="0" borderId="0" xfId="0" applyAlignment="1">
      <alignment horizontal="center" wrapText="1"/>
    </xf>
  </cellXfs>
  <cellStyles count="61">
    <cellStyle name="Обычный" xfId="0" builtinId="0"/>
    <cellStyle name="Обычный 10" xfId="1"/>
    <cellStyle name="Обычный 10 2" xfId="2"/>
    <cellStyle name="Обычный 11" xfId="3"/>
    <cellStyle name="Обычный 12" xfId="4"/>
    <cellStyle name="Обычный 13" xfId="5"/>
    <cellStyle name="Обычный 14" xfId="6"/>
    <cellStyle name="Обычный 15" xfId="7"/>
    <cellStyle name="Обычный 16" xfId="8"/>
    <cellStyle name="Обычный 17" xfId="9"/>
    <cellStyle name="Обычный 18" xfId="10"/>
    <cellStyle name="Обычный 19" xfId="11"/>
    <cellStyle name="Обычный 2 10" xfId="12"/>
    <cellStyle name="Обычный 2 11" xfId="13"/>
    <cellStyle name="Обычный 2 12" xfId="14"/>
    <cellStyle name="Обычный 2 2" xfId="15"/>
    <cellStyle name="Обычный 2 3" xfId="16"/>
    <cellStyle name="Обычный 2 4" xfId="17"/>
    <cellStyle name="Обычный 2 5" xfId="18"/>
    <cellStyle name="Обычный 2 6" xfId="19"/>
    <cellStyle name="Обычный 2 7" xfId="20"/>
    <cellStyle name="Обычный 2 8" xfId="21"/>
    <cellStyle name="Обычный 2 9" xfId="22"/>
    <cellStyle name="Обычный 20" xfId="23"/>
    <cellStyle name="Обычный 21" xfId="24"/>
    <cellStyle name="Обычный 22" xfId="25"/>
    <cellStyle name="Обычный 23" xfId="26"/>
    <cellStyle name="Обычный 24" xfId="27"/>
    <cellStyle name="Обычный 25" xfId="28"/>
    <cellStyle name="Обычный 26" xfId="29"/>
    <cellStyle name="Обычный 27" xfId="30"/>
    <cellStyle name="Обычный 28" xfId="31"/>
    <cellStyle name="Обычный 29" xfId="32"/>
    <cellStyle name="Обычный 3" xfId="33"/>
    <cellStyle name="Обычный 30" xfId="34"/>
    <cellStyle name="Обычный 31" xfId="35"/>
    <cellStyle name="Обычный 32" xfId="36"/>
    <cellStyle name="Обычный 33" xfId="37"/>
    <cellStyle name="Обычный 34" xfId="38"/>
    <cellStyle name="Обычный 35" xfId="39"/>
    <cellStyle name="Обычный 36" xfId="40"/>
    <cellStyle name="Обычный 37" xfId="41"/>
    <cellStyle name="Обычный 38" xfId="42"/>
    <cellStyle name="Обычный 39" xfId="43"/>
    <cellStyle name="Обычный 4" xfId="44"/>
    <cellStyle name="Обычный 41" xfId="45"/>
    <cellStyle name="Обычный 42" xfId="46"/>
    <cellStyle name="Обычный 43" xfId="47"/>
    <cellStyle name="Обычный 44" xfId="48"/>
    <cellStyle name="Обычный 45" xfId="49"/>
    <cellStyle name="Обычный 46" xfId="50"/>
    <cellStyle name="Обычный 47" xfId="51"/>
    <cellStyle name="Обычный 48" xfId="52"/>
    <cellStyle name="Обычный 49" xfId="53"/>
    <cellStyle name="Обычный 5" xfId="54"/>
    <cellStyle name="Обычный 50" xfId="55"/>
    <cellStyle name="Обычный 6" xfId="56"/>
    <cellStyle name="Обычный 7" xfId="57"/>
    <cellStyle name="Обычный 8" xfId="58"/>
    <cellStyle name="Обычный 9" xfId="59"/>
    <cellStyle name="Обычный_Лист1" xfId="6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workbookViewId="0">
      <selection activeCell="C15" sqref="C15"/>
    </sheetView>
  </sheetViews>
  <sheetFormatPr defaultRowHeight="12.75"/>
  <cols>
    <col min="1" max="1" width="6.140625" customWidth="1"/>
    <col min="2" max="2" width="12.28515625" customWidth="1"/>
    <col min="3" max="3" width="12.140625" customWidth="1"/>
    <col min="5" max="5" width="7.42578125" customWidth="1"/>
    <col min="6" max="6" width="24.28515625" bestFit="1" customWidth="1"/>
    <col min="7" max="7" width="11.28515625" customWidth="1"/>
    <col min="8" max="9" width="7.5703125" customWidth="1"/>
    <col min="10" max="10" width="9.42578125" bestFit="1" customWidth="1"/>
    <col min="11" max="11" width="8.42578125" customWidth="1"/>
    <col min="13" max="13" width="15.5703125" customWidth="1"/>
  </cols>
  <sheetData>
    <row r="1" spans="1:18" s="2" customFormat="1">
      <c r="A1" s="775" t="s">
        <v>83</v>
      </c>
      <c r="B1" s="776" t="s">
        <v>1</v>
      </c>
      <c r="C1" s="776" t="s">
        <v>1</v>
      </c>
      <c r="D1" s="776" t="s">
        <v>1</v>
      </c>
      <c r="E1" s="776" t="s">
        <v>1</v>
      </c>
      <c r="F1" s="776" t="s">
        <v>1</v>
      </c>
      <c r="G1" s="776"/>
      <c r="H1" s="776" t="s">
        <v>1</v>
      </c>
      <c r="I1" s="776" t="s">
        <v>1</v>
      </c>
      <c r="J1" s="776" t="s">
        <v>1</v>
      </c>
      <c r="K1" s="776" t="s">
        <v>1</v>
      </c>
      <c r="L1" s="776" t="s">
        <v>1</v>
      </c>
      <c r="M1" s="776" t="s">
        <v>1</v>
      </c>
      <c r="N1" s="1"/>
      <c r="O1" s="1"/>
      <c r="P1" s="1"/>
      <c r="Q1" s="1"/>
      <c r="R1" s="1"/>
    </row>
    <row r="2" spans="1:18" s="2" customFormat="1">
      <c r="A2" s="776" t="s">
        <v>2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1"/>
      <c r="O2" s="1"/>
      <c r="P2" s="1"/>
      <c r="Q2" s="1"/>
      <c r="R2" s="1"/>
    </row>
    <row r="3" spans="1:18" s="2" customFormat="1" ht="12.75" customHeight="1">
      <c r="A3" s="777" t="s">
        <v>78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1"/>
      <c r="O3" s="1"/>
      <c r="P3" s="1"/>
      <c r="Q3" s="1"/>
      <c r="R3" s="1"/>
    </row>
    <row r="4" spans="1:18" s="2" customFormat="1">
      <c r="A4" s="775" t="s">
        <v>77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1"/>
      <c r="O4" s="1"/>
      <c r="P4" s="1"/>
      <c r="Q4" s="1"/>
      <c r="R4" s="1"/>
    </row>
    <row r="5" spans="1:18" s="2" customFormat="1">
      <c r="A5" s="776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  <c r="N5" s="1"/>
      <c r="O5" s="1"/>
      <c r="P5" s="1"/>
      <c r="Q5" s="1"/>
      <c r="R5" s="1"/>
    </row>
    <row r="6" spans="1:18" s="2" customFormat="1">
      <c r="A6" s="782" t="s">
        <v>3</v>
      </c>
      <c r="B6" s="782"/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1"/>
      <c r="O6" s="1"/>
      <c r="P6" s="1"/>
      <c r="Q6" s="1"/>
      <c r="R6" s="1"/>
    </row>
    <row r="7" spans="1:18" s="2" customFormat="1">
      <c r="A7" s="779" t="s">
        <v>81</v>
      </c>
      <c r="B7" s="779"/>
      <c r="C7" s="779"/>
      <c r="D7" s="780" t="s">
        <v>82</v>
      </c>
      <c r="E7" s="781"/>
      <c r="F7" s="781"/>
      <c r="G7" s="781"/>
      <c r="H7" s="781"/>
      <c r="I7" s="781"/>
      <c r="J7" s="781"/>
      <c r="K7" s="779" t="s">
        <v>27</v>
      </c>
      <c r="L7" s="779"/>
      <c r="M7" s="779"/>
    </row>
    <row r="8" spans="1:18" s="2" customFormat="1" ht="16.5" customHeight="1">
      <c r="A8" s="787" t="s">
        <v>80</v>
      </c>
      <c r="B8" s="787"/>
      <c r="C8" s="787"/>
      <c r="D8" s="775" t="s">
        <v>357</v>
      </c>
      <c r="E8" s="776"/>
      <c r="F8" s="776"/>
      <c r="G8" s="776"/>
      <c r="H8" s="776"/>
      <c r="I8" s="776"/>
      <c r="J8" s="776"/>
      <c r="K8" s="779" t="s">
        <v>5</v>
      </c>
      <c r="L8" s="779"/>
      <c r="M8" s="779"/>
    </row>
    <row r="9" spans="1:18" s="2" customFormat="1" ht="12.75" customHeight="1">
      <c r="A9" s="774" t="s">
        <v>68</v>
      </c>
      <c r="B9" s="774"/>
      <c r="C9" s="774"/>
      <c r="D9" s="792"/>
      <c r="E9" s="792"/>
      <c r="F9" s="792"/>
      <c r="G9" s="792"/>
      <c r="H9" s="792"/>
      <c r="I9" s="792"/>
      <c r="J9" s="792"/>
      <c r="K9" s="774" t="s">
        <v>6</v>
      </c>
      <c r="L9" s="774"/>
      <c r="M9" s="774"/>
    </row>
    <row r="10" spans="1:18">
      <c r="A10" s="771">
        <v>204</v>
      </c>
      <c r="B10" s="771"/>
      <c r="C10" s="771"/>
      <c r="D10" s="783" t="s">
        <v>28</v>
      </c>
      <c r="E10" s="783"/>
      <c r="F10" s="783"/>
      <c r="G10" s="783"/>
      <c r="H10" s="783"/>
      <c r="I10" s="783"/>
      <c r="J10" s="783"/>
      <c r="K10" s="3" t="s">
        <v>7</v>
      </c>
      <c r="L10" s="3" t="s">
        <v>8</v>
      </c>
      <c r="M10" s="3" t="s">
        <v>9</v>
      </c>
    </row>
    <row r="11" spans="1:18">
      <c r="A11" s="771"/>
      <c r="B11" s="771"/>
      <c r="C11" s="771"/>
      <c r="D11" s="783" t="s">
        <v>57</v>
      </c>
      <c r="E11" s="783"/>
      <c r="F11" s="783"/>
      <c r="G11" s="783"/>
      <c r="H11" s="783"/>
      <c r="I11" s="783"/>
      <c r="J11" s="783"/>
      <c r="K11" s="3">
        <v>159</v>
      </c>
      <c r="L11" s="3">
        <v>126</v>
      </c>
      <c r="M11" s="3">
        <v>73</v>
      </c>
    </row>
    <row r="12" spans="1:18">
      <c r="A12" s="6"/>
      <c r="B12" s="6"/>
      <c r="C12" s="6"/>
      <c r="D12" s="8"/>
      <c r="E12" s="8"/>
      <c r="F12" s="8"/>
      <c r="G12" s="8"/>
      <c r="H12" s="8"/>
      <c r="I12" s="8"/>
      <c r="J12" s="8"/>
      <c r="K12" s="9"/>
      <c r="L12" s="9"/>
      <c r="M12" s="9"/>
    </row>
    <row r="13" spans="1:18">
      <c r="A13" s="10" t="s">
        <v>10</v>
      </c>
      <c r="B13" s="11"/>
      <c r="C13" s="12">
        <v>200</v>
      </c>
      <c r="D13" s="8"/>
      <c r="E13" s="8"/>
      <c r="F13" s="8"/>
      <c r="G13" s="8"/>
      <c r="H13" s="8"/>
      <c r="I13" s="8"/>
      <c r="J13" s="8"/>
      <c r="K13" s="9"/>
      <c r="L13" s="9"/>
      <c r="M13" s="9"/>
    </row>
    <row r="14" spans="1:18">
      <c r="A14" s="10" t="s">
        <v>11</v>
      </c>
      <c r="B14" s="11"/>
      <c r="C14" s="12">
        <v>25</v>
      </c>
      <c r="D14" s="8"/>
      <c r="E14" s="8"/>
      <c r="F14" s="8"/>
      <c r="G14" s="8"/>
      <c r="H14" s="8"/>
      <c r="I14" s="8"/>
      <c r="J14" s="8"/>
      <c r="K14" s="9"/>
      <c r="L14" s="9"/>
      <c r="M14" s="9"/>
    </row>
    <row r="15" spans="1:18" ht="13.5" thickBo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8" ht="12.75" customHeight="1">
      <c r="A16" s="790" t="s">
        <v>12</v>
      </c>
      <c r="B16" s="772" t="s">
        <v>13</v>
      </c>
      <c r="C16" s="772"/>
      <c r="D16" s="772" t="s">
        <v>14</v>
      </c>
      <c r="E16" s="772" t="s">
        <v>15</v>
      </c>
      <c r="F16" s="772" t="s">
        <v>16</v>
      </c>
      <c r="G16" s="772" t="s">
        <v>17</v>
      </c>
      <c r="H16" s="772" t="s">
        <v>18</v>
      </c>
      <c r="I16" s="772" t="s">
        <v>28</v>
      </c>
      <c r="J16" s="772" t="s">
        <v>20</v>
      </c>
      <c r="K16" s="772" t="s">
        <v>21</v>
      </c>
      <c r="L16" s="772" t="s">
        <v>22</v>
      </c>
      <c r="M16" s="788"/>
    </row>
    <row r="17" spans="1:13" ht="12.75" customHeight="1">
      <c r="A17" s="791"/>
      <c r="B17" s="773"/>
      <c r="C17" s="773"/>
      <c r="D17" s="773"/>
      <c r="E17" s="773"/>
      <c r="F17" s="773"/>
      <c r="G17" s="773"/>
      <c r="H17" s="773"/>
      <c r="I17" s="773"/>
      <c r="J17" s="773"/>
      <c r="K17" s="773"/>
      <c r="L17" s="773"/>
      <c r="M17" s="789"/>
    </row>
    <row r="18" spans="1:13" s="2" customFormat="1">
      <c r="A18" s="356">
        <v>1</v>
      </c>
      <c r="B18" s="90" t="s">
        <v>308</v>
      </c>
      <c r="C18" s="91"/>
      <c r="D18" s="272">
        <v>1988</v>
      </c>
      <c r="E18" s="416" t="s">
        <v>7</v>
      </c>
      <c r="F18" s="431" t="s">
        <v>290</v>
      </c>
      <c r="G18" s="243" t="s">
        <v>117</v>
      </c>
      <c r="H18" s="94">
        <v>58.65</v>
      </c>
      <c r="I18" s="95">
        <v>198</v>
      </c>
      <c r="J18" s="95">
        <v>20</v>
      </c>
      <c r="K18" s="416" t="s">
        <v>7</v>
      </c>
      <c r="L18" s="465" t="s">
        <v>309</v>
      </c>
      <c r="M18" s="454"/>
    </row>
    <row r="19" spans="1:13" s="2" customFormat="1">
      <c r="A19" s="356">
        <v>2</v>
      </c>
      <c r="B19" s="333" t="s">
        <v>295</v>
      </c>
      <c r="C19" s="335"/>
      <c r="D19" s="273">
        <v>1988</v>
      </c>
      <c r="E19" s="416" t="s">
        <v>7</v>
      </c>
      <c r="F19" s="431" t="s">
        <v>290</v>
      </c>
      <c r="G19" s="349"/>
      <c r="H19" s="340">
        <v>59.95</v>
      </c>
      <c r="I19" s="342">
        <v>198</v>
      </c>
      <c r="J19" s="95">
        <v>18</v>
      </c>
      <c r="K19" s="226" t="s">
        <v>7</v>
      </c>
      <c r="L19" s="466" t="s">
        <v>296</v>
      </c>
      <c r="M19" s="193"/>
    </row>
    <row r="20" spans="1:13" s="2" customFormat="1">
      <c r="A20" s="356">
        <v>3</v>
      </c>
      <c r="B20" s="333" t="s">
        <v>280</v>
      </c>
      <c r="C20" s="335"/>
      <c r="D20" s="65">
        <v>1984</v>
      </c>
      <c r="E20" s="226" t="s">
        <v>7</v>
      </c>
      <c r="F20" s="104" t="s">
        <v>268</v>
      </c>
      <c r="G20" s="338" t="s">
        <v>269</v>
      </c>
      <c r="H20" s="94">
        <v>62.7</v>
      </c>
      <c r="I20" s="95">
        <v>181</v>
      </c>
      <c r="J20" s="95">
        <v>16</v>
      </c>
      <c r="K20" s="226" t="s">
        <v>7</v>
      </c>
      <c r="L20" s="293" t="s">
        <v>275</v>
      </c>
      <c r="M20" s="454"/>
    </row>
    <row r="21" spans="1:13" s="2" customFormat="1">
      <c r="A21" s="356">
        <v>4</v>
      </c>
      <c r="B21" s="90" t="s">
        <v>279</v>
      </c>
      <c r="C21" s="91"/>
      <c r="D21" s="92">
        <v>2003</v>
      </c>
      <c r="E21" s="226" t="s">
        <v>9</v>
      </c>
      <c r="F21" s="104" t="s">
        <v>268</v>
      </c>
      <c r="G21" s="338" t="s">
        <v>269</v>
      </c>
      <c r="H21" s="94">
        <v>54.2</v>
      </c>
      <c r="I21" s="95">
        <v>148</v>
      </c>
      <c r="J21" s="95">
        <v>15</v>
      </c>
      <c r="K21" s="577" t="s">
        <v>389</v>
      </c>
      <c r="L21" s="293" t="s">
        <v>275</v>
      </c>
      <c r="M21" s="454"/>
    </row>
    <row r="22" spans="1:13" s="2" customFormat="1" ht="13.5" customHeight="1">
      <c r="A22" s="356">
        <v>5</v>
      </c>
      <c r="B22" s="90" t="s">
        <v>183</v>
      </c>
      <c r="C22" s="91"/>
      <c r="D22" s="272">
        <v>2003</v>
      </c>
      <c r="E22" s="226" t="s">
        <v>9</v>
      </c>
      <c r="F22" s="104" t="s">
        <v>178</v>
      </c>
      <c r="G22" s="95" t="s">
        <v>177</v>
      </c>
      <c r="H22" s="94">
        <v>60.9</v>
      </c>
      <c r="I22" s="95">
        <v>142</v>
      </c>
      <c r="J22" s="95">
        <v>14</v>
      </c>
      <c r="K22" s="577" t="s">
        <v>389</v>
      </c>
      <c r="L22" s="267" t="s">
        <v>184</v>
      </c>
      <c r="M22" s="352"/>
    </row>
    <row r="23" spans="1:13" s="2" customFormat="1" ht="12.75" customHeight="1">
      <c r="A23" s="356">
        <v>6</v>
      </c>
      <c r="B23" s="90" t="s">
        <v>242</v>
      </c>
      <c r="C23" s="91"/>
      <c r="D23" s="272">
        <v>1974</v>
      </c>
      <c r="E23" s="226" t="s">
        <v>7</v>
      </c>
      <c r="F23" s="104" t="s">
        <v>237</v>
      </c>
      <c r="G23" s="522" t="s">
        <v>159</v>
      </c>
      <c r="H23" s="576">
        <v>61.2</v>
      </c>
      <c r="I23" s="95">
        <v>135</v>
      </c>
      <c r="J23" s="95">
        <v>13</v>
      </c>
      <c r="K23" s="226" t="s">
        <v>8</v>
      </c>
      <c r="L23" s="523" t="s">
        <v>238</v>
      </c>
      <c r="M23" s="236"/>
    </row>
    <row r="24" spans="1:13" s="2" customFormat="1" ht="14.25" customHeight="1">
      <c r="A24" s="356">
        <v>7</v>
      </c>
      <c r="B24" s="90" t="s">
        <v>109</v>
      </c>
      <c r="C24" s="91"/>
      <c r="D24" s="272">
        <v>1997</v>
      </c>
      <c r="E24" s="62" t="s">
        <v>9</v>
      </c>
      <c r="F24" s="95" t="s">
        <v>106</v>
      </c>
      <c r="G24" s="93"/>
      <c r="H24" s="576">
        <v>59</v>
      </c>
      <c r="I24" s="95">
        <v>115</v>
      </c>
      <c r="J24" s="95">
        <v>12</v>
      </c>
      <c r="K24" s="226" t="s">
        <v>9</v>
      </c>
      <c r="L24" s="244" t="s">
        <v>108</v>
      </c>
      <c r="M24" s="237"/>
    </row>
    <row r="25" spans="1:13" s="2" customFormat="1">
      <c r="A25" s="356">
        <v>8</v>
      </c>
      <c r="B25" s="333" t="s">
        <v>85</v>
      </c>
      <c r="C25" s="335"/>
      <c r="D25" s="273">
        <v>1996</v>
      </c>
      <c r="E25" s="226" t="s">
        <v>9</v>
      </c>
      <c r="F25" s="251" t="s">
        <v>86</v>
      </c>
      <c r="G25" s="243"/>
      <c r="H25" s="619">
        <v>52.8</v>
      </c>
      <c r="I25" s="342">
        <v>114</v>
      </c>
      <c r="J25" s="95">
        <v>11</v>
      </c>
      <c r="K25" s="226" t="s">
        <v>9</v>
      </c>
      <c r="L25" s="471" t="s">
        <v>87</v>
      </c>
      <c r="M25" s="193"/>
    </row>
    <row r="26" spans="1:13" s="2" customFormat="1">
      <c r="A26" s="356">
        <v>9</v>
      </c>
      <c r="B26" s="90" t="s">
        <v>161</v>
      </c>
      <c r="C26" s="91"/>
      <c r="D26" s="272">
        <v>1980</v>
      </c>
      <c r="E26" s="226" t="s">
        <v>9</v>
      </c>
      <c r="F26" s="104" t="s">
        <v>162</v>
      </c>
      <c r="G26" s="243"/>
      <c r="H26" s="576">
        <v>56.95</v>
      </c>
      <c r="I26" s="95">
        <v>111</v>
      </c>
      <c r="J26" s="95">
        <v>10</v>
      </c>
      <c r="K26" s="226" t="s">
        <v>9</v>
      </c>
      <c r="L26" s="595" t="s">
        <v>163</v>
      </c>
      <c r="M26" s="352"/>
    </row>
    <row r="27" spans="1:13" s="2" customFormat="1" ht="13.5" customHeight="1">
      <c r="A27" s="356">
        <v>10</v>
      </c>
      <c r="B27" s="90" t="s">
        <v>244</v>
      </c>
      <c r="C27" s="91"/>
      <c r="D27" s="272">
        <v>2000</v>
      </c>
      <c r="E27" s="226" t="s">
        <v>8</v>
      </c>
      <c r="F27" s="19" t="s">
        <v>237</v>
      </c>
      <c r="G27" s="522" t="s">
        <v>159</v>
      </c>
      <c r="H27" s="576">
        <v>63</v>
      </c>
      <c r="I27" s="95">
        <v>96</v>
      </c>
      <c r="J27" s="95">
        <v>9</v>
      </c>
      <c r="K27" s="226" t="s">
        <v>9</v>
      </c>
      <c r="L27" s="497" t="s">
        <v>238</v>
      </c>
      <c r="M27" s="236"/>
    </row>
    <row r="28" spans="1:13" s="2" customFormat="1">
      <c r="A28" s="356">
        <v>11</v>
      </c>
      <c r="B28" s="90" t="s">
        <v>350</v>
      </c>
      <c r="C28" s="91"/>
      <c r="D28" s="272">
        <v>2003</v>
      </c>
      <c r="E28" s="226" t="s">
        <v>9</v>
      </c>
      <c r="F28" s="19" t="s">
        <v>187</v>
      </c>
      <c r="G28" s="243"/>
      <c r="H28" s="94">
        <v>60.2</v>
      </c>
      <c r="I28" s="95">
        <v>91</v>
      </c>
      <c r="J28" s="95">
        <v>8</v>
      </c>
      <c r="K28" s="226" t="s">
        <v>9</v>
      </c>
      <c r="L28" s="588" t="s">
        <v>331</v>
      </c>
      <c r="M28" s="236"/>
    </row>
    <row r="29" spans="1:13" s="2" customFormat="1" ht="14.25">
      <c r="A29" s="356">
        <v>12</v>
      </c>
      <c r="B29" s="90" t="s">
        <v>88</v>
      </c>
      <c r="C29" s="91"/>
      <c r="D29" s="272">
        <v>1997</v>
      </c>
      <c r="E29" s="226" t="s">
        <v>9</v>
      </c>
      <c r="F29" s="23" t="s">
        <v>86</v>
      </c>
      <c r="G29" s="96"/>
      <c r="H29" s="617">
        <v>63</v>
      </c>
      <c r="I29" s="54">
        <v>79</v>
      </c>
      <c r="J29" s="54">
        <v>7</v>
      </c>
      <c r="K29" s="226" t="s">
        <v>9</v>
      </c>
      <c r="L29" s="587" t="s">
        <v>89</v>
      </c>
      <c r="M29" s="470"/>
    </row>
    <row r="30" spans="1:13" s="2" customFormat="1">
      <c r="A30" s="356">
        <v>13</v>
      </c>
      <c r="B30" s="90" t="s">
        <v>124</v>
      </c>
      <c r="C30" s="91"/>
      <c r="D30" s="272">
        <v>2001</v>
      </c>
      <c r="E30" s="226" t="s">
        <v>9</v>
      </c>
      <c r="F30" s="19" t="s">
        <v>114</v>
      </c>
      <c r="G30" s="243" t="s">
        <v>117</v>
      </c>
      <c r="H30" s="618">
        <v>60.05</v>
      </c>
      <c r="I30" s="95">
        <v>78</v>
      </c>
      <c r="J30" s="95">
        <v>6</v>
      </c>
      <c r="K30" s="226" t="s">
        <v>9</v>
      </c>
      <c r="L30" s="578" t="s">
        <v>125</v>
      </c>
      <c r="M30" s="236"/>
    </row>
    <row r="31" spans="1:13" s="2" customFormat="1" ht="13.5" customHeight="1">
      <c r="A31" s="356">
        <v>14</v>
      </c>
      <c r="B31" s="90" t="s">
        <v>206</v>
      </c>
      <c r="C31" s="91"/>
      <c r="D31" s="280">
        <v>1999</v>
      </c>
      <c r="E31" s="226">
        <v>1</v>
      </c>
      <c r="F31" s="525" t="s">
        <v>198</v>
      </c>
      <c r="G31" s="270"/>
      <c r="H31" s="618">
        <v>57.45</v>
      </c>
      <c r="I31" s="95">
        <v>76</v>
      </c>
      <c r="J31" s="95">
        <v>5</v>
      </c>
      <c r="K31" s="590" t="s">
        <v>382</v>
      </c>
      <c r="L31" s="351" t="s">
        <v>207</v>
      </c>
      <c r="M31" s="233"/>
    </row>
    <row r="32" spans="1:13" s="2" customFormat="1" ht="13.5" customHeight="1">
      <c r="A32" s="356">
        <v>15</v>
      </c>
      <c r="B32" s="332" t="s">
        <v>188</v>
      </c>
      <c r="C32" s="334"/>
      <c r="D32" s="336">
        <v>1996</v>
      </c>
      <c r="E32" s="452" t="s">
        <v>9</v>
      </c>
      <c r="F32" s="468" t="s">
        <v>186</v>
      </c>
      <c r="G32" s="469"/>
      <c r="H32" s="589">
        <v>62.65</v>
      </c>
      <c r="I32" s="341">
        <v>76</v>
      </c>
      <c r="J32" s="341">
        <v>4</v>
      </c>
      <c r="K32" s="226" t="s">
        <v>9</v>
      </c>
      <c r="L32" s="594" t="s">
        <v>189</v>
      </c>
      <c r="M32" s="236"/>
    </row>
    <row r="33" spans="1:14" s="2" customFormat="1" ht="13.5" customHeight="1">
      <c r="A33" s="356">
        <v>16</v>
      </c>
      <c r="B33" s="90" t="s">
        <v>131</v>
      </c>
      <c r="C33" s="91"/>
      <c r="D33" s="272">
        <v>2000</v>
      </c>
      <c r="E33" s="226">
        <v>1</v>
      </c>
      <c r="F33" s="19" t="s">
        <v>114</v>
      </c>
      <c r="G33" s="348" t="s">
        <v>120</v>
      </c>
      <c r="H33" s="616">
        <v>52.2</v>
      </c>
      <c r="I33" s="54">
        <v>50</v>
      </c>
      <c r="J33" s="54">
        <v>3</v>
      </c>
      <c r="K33" s="54" t="s">
        <v>373</v>
      </c>
      <c r="L33" s="344" t="s">
        <v>132</v>
      </c>
      <c r="M33" s="467"/>
    </row>
    <row r="34" spans="1:14" s="2" customFormat="1" ht="13.5" thickBot="1">
      <c r="A34" s="506">
        <v>17</v>
      </c>
      <c r="B34" s="263" t="s">
        <v>220</v>
      </c>
      <c r="C34" s="264"/>
      <c r="D34" s="337">
        <v>2004</v>
      </c>
      <c r="E34" s="507">
        <v>2</v>
      </c>
      <c r="F34" s="529" t="s">
        <v>217</v>
      </c>
      <c r="G34" s="784" t="s">
        <v>375</v>
      </c>
      <c r="H34" s="785"/>
      <c r="I34" s="785"/>
      <c r="J34" s="785"/>
      <c r="K34" s="786"/>
      <c r="L34" s="343" t="s">
        <v>219</v>
      </c>
      <c r="M34" s="268"/>
    </row>
    <row r="35" spans="1:14" s="2" customFormat="1">
      <c r="A35" s="36"/>
      <c r="B35" s="37"/>
      <c r="C35" s="38"/>
      <c r="D35" s="305"/>
      <c r="E35" s="40"/>
      <c r="F35" s="41"/>
      <c r="G35" s="42"/>
      <c r="H35" s="43"/>
      <c r="I35" s="41"/>
      <c r="J35" s="44"/>
      <c r="K35" s="41"/>
      <c r="L35" s="45"/>
      <c r="M35" s="46"/>
    </row>
    <row r="36" spans="1:14" s="2" customFormat="1">
      <c r="A36" s="36"/>
      <c r="B36" s="47"/>
      <c r="C36" s="38"/>
      <c r="D36" s="39"/>
      <c r="E36" s="40"/>
      <c r="F36" s="41"/>
      <c r="G36" s="42"/>
      <c r="H36" s="43"/>
      <c r="I36" s="41"/>
      <c r="J36" s="44"/>
      <c r="K36" s="41"/>
      <c r="L36" s="45"/>
      <c r="M36" s="46"/>
    </row>
    <row r="37" spans="1:14">
      <c r="A37" s="8"/>
      <c r="B37" s="32"/>
      <c r="C37" s="32"/>
      <c r="D37" s="39"/>
      <c r="E37" s="41"/>
      <c r="F37" s="41"/>
      <c r="G37" s="41"/>
      <c r="H37" s="43"/>
      <c r="I37" s="41"/>
      <c r="J37" s="41"/>
      <c r="K37" s="41"/>
      <c r="L37" s="48"/>
      <c r="M37" s="48"/>
      <c r="N37" s="2"/>
    </row>
    <row r="38" spans="1:14" s="2" customFormat="1">
      <c r="A38" s="30" t="s">
        <v>23</v>
      </c>
      <c r="B38" s="30"/>
      <c r="C38" s="30"/>
      <c r="D38" s="31" t="s">
        <v>354</v>
      </c>
      <c r="E38" s="30"/>
      <c r="F38" s="32"/>
      <c r="G38" s="30" t="s">
        <v>24</v>
      </c>
      <c r="I38" s="30"/>
      <c r="J38" s="31" t="s">
        <v>391</v>
      </c>
      <c r="K38" s="30"/>
    </row>
    <row r="39" spans="1:14" s="2" customFormat="1">
      <c r="A39" s="30"/>
      <c r="B39" s="30"/>
      <c r="C39" s="30"/>
      <c r="D39" s="30"/>
      <c r="E39" s="30"/>
      <c r="G39" s="30"/>
      <c r="I39" s="30"/>
      <c r="J39" s="30"/>
      <c r="K39" s="30"/>
      <c r="M39" s="30"/>
    </row>
    <row r="40" spans="1:14" s="2" customFormat="1">
      <c r="A40" s="30" t="s">
        <v>25</v>
      </c>
      <c r="B40" s="30"/>
      <c r="C40" s="30"/>
      <c r="D40" s="31" t="s">
        <v>355</v>
      </c>
      <c r="E40" s="30"/>
      <c r="F40" s="30"/>
      <c r="G40" s="30" t="s">
        <v>26</v>
      </c>
      <c r="I40" s="30"/>
      <c r="J40" s="31" t="s">
        <v>392</v>
      </c>
      <c r="K40" s="30"/>
      <c r="M40" s="30"/>
    </row>
    <row r="41" spans="1:14" ht="7.5" customHeight="1"/>
  </sheetData>
  <sheetProtection selectLockedCells="1" selectUnlockedCells="1"/>
  <mergeCells count="30">
    <mergeCell ref="A16:A17"/>
    <mergeCell ref="D9:J9"/>
    <mergeCell ref="F16:F17"/>
    <mergeCell ref="J16:J17"/>
    <mergeCell ref="G34:K34"/>
    <mergeCell ref="A9:C9"/>
    <mergeCell ref="A5:M5"/>
    <mergeCell ref="A8:C8"/>
    <mergeCell ref="D8:J8"/>
    <mergeCell ref="K8:M8"/>
    <mergeCell ref="B16:C17"/>
    <mergeCell ref="L16:M17"/>
    <mergeCell ref="A1:M1"/>
    <mergeCell ref="A2:M2"/>
    <mergeCell ref="A3:M3"/>
    <mergeCell ref="A4:M4"/>
    <mergeCell ref="A7:C7"/>
    <mergeCell ref="D7:J7"/>
    <mergeCell ref="K7:M7"/>
    <mergeCell ref="A6:M6"/>
    <mergeCell ref="A10:C11"/>
    <mergeCell ref="H16:H17"/>
    <mergeCell ref="G16:G17"/>
    <mergeCell ref="I16:I17"/>
    <mergeCell ref="K16:K17"/>
    <mergeCell ref="K9:M9"/>
    <mergeCell ref="D10:J10"/>
    <mergeCell ref="D11:J11"/>
    <mergeCell ref="D16:D17"/>
    <mergeCell ref="E16:E17"/>
  </mergeCells>
  <phoneticPr fontId="4" type="noConversion"/>
  <pageMargins left="0.31496062992125984" right="0.39370078740157483" top="1.2204724409448819" bottom="0.98425196850393704" header="0.51181102362204722" footer="0.51181102362204722"/>
  <pageSetup paperSize="9" scale="85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7"/>
  <sheetViews>
    <sheetView view="pageBreakPreview" topLeftCell="A43" zoomScaleNormal="90" zoomScaleSheetLayoutView="100" workbookViewId="0">
      <selection activeCell="C20" sqref="C20:J20"/>
    </sheetView>
  </sheetViews>
  <sheetFormatPr defaultColWidth="36.140625" defaultRowHeight="12.75"/>
  <cols>
    <col min="1" max="1" width="8.85546875" customWidth="1"/>
    <col min="2" max="2" width="8.42578125" customWidth="1"/>
    <col min="3" max="3" width="7" customWidth="1"/>
    <col min="4" max="4" width="22.7109375" customWidth="1"/>
    <col min="5" max="5" width="9.7109375" customWidth="1"/>
    <col min="6" max="6" width="9.28515625" customWidth="1"/>
    <col min="7" max="7" width="10.7109375" customWidth="1"/>
    <col min="8" max="8" width="18.7109375" customWidth="1"/>
    <col min="9" max="9" width="37.42578125" customWidth="1"/>
    <col min="10" max="10" width="0.140625" customWidth="1"/>
    <col min="11" max="247" width="9.140625" customWidth="1"/>
    <col min="248" max="248" width="8.85546875" customWidth="1"/>
    <col min="249" max="249" width="8.42578125" customWidth="1"/>
    <col min="250" max="250" width="7" customWidth="1"/>
    <col min="251" max="251" width="22.7109375" customWidth="1"/>
    <col min="252" max="252" width="17" customWidth="1"/>
    <col min="253" max="253" width="10.85546875" customWidth="1"/>
    <col min="254" max="254" width="10.42578125" customWidth="1"/>
    <col min="255" max="255" width="11.7109375" customWidth="1"/>
  </cols>
  <sheetData>
    <row r="1" spans="1:11">
      <c r="C1" s="812" t="s">
        <v>84</v>
      </c>
      <c r="D1" s="813"/>
      <c r="E1" s="813"/>
      <c r="F1" s="813"/>
      <c r="G1" s="813"/>
      <c r="H1" s="813"/>
      <c r="I1" s="813"/>
      <c r="J1" s="813"/>
      <c r="K1" s="813"/>
    </row>
    <row r="2" spans="1:11" ht="10.5" customHeight="1">
      <c r="A2" s="776" t="s">
        <v>2</v>
      </c>
      <c r="B2" s="776"/>
      <c r="C2" s="776"/>
      <c r="D2" s="776"/>
      <c r="E2" s="776"/>
      <c r="F2" s="776"/>
      <c r="G2" s="776"/>
      <c r="H2" s="776"/>
      <c r="I2" s="776"/>
      <c r="J2" s="776"/>
    </row>
    <row r="3" spans="1:11" ht="11.25" customHeight="1">
      <c r="A3" s="777" t="s">
        <v>78</v>
      </c>
      <c r="B3" s="777"/>
      <c r="C3" s="777"/>
      <c r="D3" s="777"/>
      <c r="E3" s="777"/>
      <c r="F3" s="777"/>
      <c r="G3" s="777"/>
      <c r="H3" s="777"/>
      <c r="I3" s="777"/>
      <c r="J3" s="777"/>
    </row>
    <row r="4" spans="1:11" ht="11.25" customHeight="1">
      <c r="A4" s="775" t="s">
        <v>77</v>
      </c>
      <c r="B4" s="775"/>
      <c r="C4" s="775"/>
      <c r="D4" s="775"/>
      <c r="E4" s="775"/>
      <c r="F4" s="775"/>
      <c r="G4" s="775"/>
      <c r="H4" s="775"/>
      <c r="I4" s="775"/>
      <c r="J4" s="775"/>
    </row>
    <row r="5" spans="1:11" ht="17.25" customHeight="1">
      <c r="A5" s="117"/>
      <c r="B5" s="117"/>
      <c r="D5" s="780" t="s">
        <v>398</v>
      </c>
      <c r="E5" s="781"/>
      <c r="F5" s="781"/>
      <c r="G5" s="781"/>
      <c r="H5" s="781"/>
      <c r="I5" t="s">
        <v>67</v>
      </c>
    </row>
    <row r="6" spans="1:11" ht="18" customHeight="1">
      <c r="A6" s="779" t="s">
        <v>81</v>
      </c>
      <c r="B6" s="779"/>
      <c r="C6" s="779"/>
      <c r="D6" s="775" t="s">
        <v>82</v>
      </c>
      <c r="E6" s="776"/>
      <c r="F6" s="776"/>
      <c r="G6" s="776"/>
      <c r="H6" s="776"/>
      <c r="I6" t="s">
        <v>388</v>
      </c>
    </row>
    <row r="7" spans="1:11">
      <c r="A7" s="811" t="s">
        <v>80</v>
      </c>
      <c r="B7" s="811"/>
      <c r="C7" s="811"/>
      <c r="D7" s="781" t="s">
        <v>35</v>
      </c>
      <c r="E7" s="781"/>
      <c r="F7" s="781"/>
      <c r="G7" s="781"/>
      <c r="H7" s="781"/>
    </row>
    <row r="8" spans="1:11">
      <c r="A8" s="220"/>
      <c r="B8" s="220"/>
      <c r="C8" s="220"/>
      <c r="D8" s="41"/>
      <c r="E8" s="41"/>
      <c r="F8" s="41"/>
      <c r="G8" s="41"/>
      <c r="H8" s="41"/>
    </row>
    <row r="9" spans="1:11" s="2" customFormat="1" ht="23.25" customHeight="1" thickBot="1">
      <c r="A9" s="404" t="s">
        <v>380</v>
      </c>
      <c r="B9" s="404"/>
      <c r="C9" s="404"/>
      <c r="D9" s="404"/>
    </row>
    <row r="10" spans="1:11" s="2" customFormat="1" ht="26.25" customHeight="1" thickBot="1">
      <c r="A10" s="184" t="s">
        <v>12</v>
      </c>
      <c r="B10" s="191" t="s">
        <v>36</v>
      </c>
      <c r="C10" s="217" t="s">
        <v>37</v>
      </c>
      <c r="D10" s="191" t="s">
        <v>13</v>
      </c>
      <c r="E10" s="217" t="s">
        <v>14</v>
      </c>
      <c r="F10" s="217" t="s">
        <v>38</v>
      </c>
      <c r="G10" s="217" t="s">
        <v>39</v>
      </c>
      <c r="H10" s="217" t="s">
        <v>40</v>
      </c>
      <c r="I10" s="192" t="s">
        <v>41</v>
      </c>
    </row>
    <row r="11" spans="1:11" s="2" customFormat="1" ht="14.1" customHeight="1" thickBot="1">
      <c r="A11" s="405">
        <v>1</v>
      </c>
      <c r="B11" s="120">
        <v>1</v>
      </c>
      <c r="C11" s="120"/>
      <c r="D11" s="189" t="s">
        <v>259</v>
      </c>
      <c r="E11" s="172">
        <v>1975</v>
      </c>
      <c r="F11" s="25">
        <v>84.35</v>
      </c>
      <c r="G11" s="120">
        <v>30</v>
      </c>
      <c r="H11" s="120">
        <f>G11</f>
        <v>30</v>
      </c>
      <c r="I11" s="29" t="s">
        <v>256</v>
      </c>
      <c r="J11" s="188"/>
    </row>
    <row r="12" spans="1:11" ht="14.1" customHeight="1">
      <c r="A12" s="406"/>
      <c r="B12" s="34">
        <v>2</v>
      </c>
      <c r="C12" s="120">
        <v>85</v>
      </c>
      <c r="D12" s="86" t="s">
        <v>261</v>
      </c>
      <c r="E12" s="28">
        <v>1996</v>
      </c>
      <c r="F12" s="25">
        <v>84.25</v>
      </c>
      <c r="G12" s="122">
        <v>32</v>
      </c>
      <c r="H12" s="34">
        <f>G12+H11</f>
        <v>62</v>
      </c>
      <c r="I12" s="194" t="s">
        <v>260</v>
      </c>
      <c r="J12" s="284"/>
    </row>
    <row r="13" spans="1:11" s="2" customFormat="1" ht="14.1" customHeight="1">
      <c r="A13" s="406"/>
      <c r="B13" s="34">
        <v>3</v>
      </c>
      <c r="C13" s="586" t="s">
        <v>54</v>
      </c>
      <c r="D13" s="86" t="s">
        <v>264</v>
      </c>
      <c r="E13" s="58">
        <v>1986</v>
      </c>
      <c r="F13" s="24">
        <v>94</v>
      </c>
      <c r="G13" s="34">
        <v>38</v>
      </c>
      <c r="H13" s="34">
        <f>G13+H12</f>
        <v>100</v>
      </c>
      <c r="I13" s="29" t="s">
        <v>256</v>
      </c>
      <c r="J13" s="233"/>
    </row>
    <row r="14" spans="1:11" s="2" customFormat="1" ht="14.1" customHeight="1" thickBot="1">
      <c r="A14" s="406"/>
      <c r="B14" s="34">
        <v>4</v>
      </c>
      <c r="C14" s="586" t="s">
        <v>54</v>
      </c>
      <c r="D14" s="86" t="s">
        <v>265</v>
      </c>
      <c r="E14" s="26">
        <v>1986</v>
      </c>
      <c r="F14" s="25">
        <v>100.6</v>
      </c>
      <c r="G14" s="34">
        <v>39</v>
      </c>
      <c r="H14" s="34">
        <f>G14+H13</f>
        <v>139</v>
      </c>
      <c r="I14" s="195" t="s">
        <v>256</v>
      </c>
      <c r="J14" s="285"/>
    </row>
    <row r="15" spans="1:11" s="2" customFormat="1" ht="15.75" customHeight="1" thickBot="1">
      <c r="A15" s="635" t="s">
        <v>42</v>
      </c>
      <c r="B15" s="401"/>
      <c r="C15" s="401"/>
      <c r="D15" s="401"/>
      <c r="E15" s="402"/>
      <c r="F15" s="123">
        <f>SUM(F11:F14)</f>
        <v>363.20000000000005</v>
      </c>
      <c r="H15" s="119"/>
      <c r="J15" s="130"/>
    </row>
    <row r="16" spans="1:11" s="2" customFormat="1" ht="20.25" customHeight="1" thickBot="1">
      <c r="A16" s="415" t="s">
        <v>43</v>
      </c>
      <c r="B16" s="125"/>
      <c r="C16" s="125"/>
      <c r="D16" s="125"/>
      <c r="E16" s="125"/>
      <c r="F16" s="125"/>
      <c r="G16" s="403"/>
      <c r="H16" s="124">
        <f>H14</f>
        <v>139</v>
      </c>
    </row>
    <row r="17" spans="1:10" s="2" customFormat="1" ht="14.25" customHeight="1">
      <c r="A17" s="125"/>
      <c r="B17" s="125"/>
      <c r="C17" s="125"/>
      <c r="D17" s="125"/>
      <c r="E17" s="125"/>
      <c r="F17" s="125"/>
      <c r="G17" s="125"/>
      <c r="H17" s="8"/>
    </row>
    <row r="18" spans="1:10" ht="21" customHeight="1" thickBot="1">
      <c r="A18" s="806" t="s">
        <v>374</v>
      </c>
      <c r="B18" s="806"/>
      <c r="C18" s="806"/>
      <c r="D18" s="806"/>
      <c r="E18" s="2"/>
      <c r="F18" s="2"/>
      <c r="G18" s="2"/>
      <c r="H18" s="2"/>
      <c r="I18" s="2"/>
      <c r="J18" s="2"/>
    </row>
    <row r="19" spans="1:10" ht="23.25" thickBot="1">
      <c r="A19" s="184" t="s">
        <v>12</v>
      </c>
      <c r="B19" s="191" t="s">
        <v>36</v>
      </c>
      <c r="C19" s="217" t="s">
        <v>37</v>
      </c>
      <c r="D19" s="191" t="s">
        <v>13</v>
      </c>
      <c r="E19" s="217" t="s">
        <v>14</v>
      </c>
      <c r="F19" s="217" t="s">
        <v>38</v>
      </c>
      <c r="G19" s="217" t="s">
        <v>39</v>
      </c>
      <c r="H19" s="217" t="s">
        <v>40</v>
      </c>
      <c r="I19" s="192" t="s">
        <v>41</v>
      </c>
      <c r="J19" s="188"/>
    </row>
    <row r="20" spans="1:10" ht="14.1" customHeight="1">
      <c r="A20" s="807">
        <v>2</v>
      </c>
      <c r="B20" s="645">
        <v>1</v>
      </c>
      <c r="C20" s="646">
        <v>85</v>
      </c>
      <c r="D20" s="647" t="s">
        <v>312</v>
      </c>
      <c r="E20" s="648">
        <v>1996</v>
      </c>
      <c r="F20" s="649">
        <v>80.150000000000006</v>
      </c>
      <c r="G20" s="646">
        <v>35</v>
      </c>
      <c r="H20" s="645">
        <f>G20</f>
        <v>35</v>
      </c>
      <c r="I20" s="814" t="s">
        <v>313</v>
      </c>
      <c r="J20" s="815"/>
    </row>
    <row r="21" spans="1:10" ht="14.1" customHeight="1">
      <c r="A21" s="808"/>
      <c r="B21" s="34">
        <v>2</v>
      </c>
      <c r="C21" s="586" t="s">
        <v>54</v>
      </c>
      <c r="D21" s="650" t="s">
        <v>302</v>
      </c>
      <c r="E21" s="21">
        <v>1978</v>
      </c>
      <c r="F21" s="161">
        <v>93.9</v>
      </c>
      <c r="G21" s="34">
        <v>30</v>
      </c>
      <c r="H21" s="34">
        <f>G21+H20</f>
        <v>65</v>
      </c>
      <c r="I21" s="816" t="s">
        <v>303</v>
      </c>
      <c r="J21" s="817"/>
    </row>
    <row r="22" spans="1:10" ht="14.1" customHeight="1">
      <c r="A22" s="808"/>
      <c r="B22" s="34">
        <v>3</v>
      </c>
      <c r="C22" s="586" t="s">
        <v>54</v>
      </c>
      <c r="D22" s="86" t="s">
        <v>297</v>
      </c>
      <c r="E22" s="28">
        <v>1980</v>
      </c>
      <c r="F22" s="580">
        <v>100.5</v>
      </c>
      <c r="G22" s="34">
        <v>34</v>
      </c>
      <c r="H22" s="34">
        <f>G22+H21</f>
        <v>99</v>
      </c>
      <c r="I22" s="816" t="s">
        <v>298</v>
      </c>
      <c r="J22" s="817"/>
    </row>
    <row r="23" spans="1:10" ht="14.1" customHeight="1" thickBot="1">
      <c r="A23" s="809"/>
      <c r="B23" s="127">
        <v>4</v>
      </c>
      <c r="C23" s="651" t="s">
        <v>54</v>
      </c>
      <c r="D23" s="652" t="s">
        <v>293</v>
      </c>
      <c r="E23" s="545">
        <v>1987</v>
      </c>
      <c r="F23" s="218">
        <v>107.65</v>
      </c>
      <c r="G23" s="653">
        <v>39</v>
      </c>
      <c r="H23" s="127">
        <f>G23+H22</f>
        <v>138</v>
      </c>
      <c r="I23" s="818" t="s">
        <v>294</v>
      </c>
      <c r="J23" s="819"/>
    </row>
    <row r="24" spans="1:10" ht="12.75" customHeight="1" thickBot="1">
      <c r="A24" s="820" t="s">
        <v>42</v>
      </c>
      <c r="B24" s="820"/>
      <c r="C24" s="820"/>
      <c r="D24" s="820"/>
      <c r="E24" s="821"/>
      <c r="F24" s="123">
        <f>SUM(F20:F23)</f>
        <v>382.20000000000005</v>
      </c>
      <c r="G24" s="2"/>
      <c r="H24" s="119"/>
      <c r="I24" s="2"/>
      <c r="J24" s="2"/>
    </row>
    <row r="25" spans="1:10" ht="12.75" customHeight="1" thickBot="1">
      <c r="A25" s="820" t="s">
        <v>43</v>
      </c>
      <c r="B25" s="820"/>
      <c r="C25" s="820"/>
      <c r="D25" s="820"/>
      <c r="E25" s="820"/>
      <c r="F25" s="820"/>
      <c r="G25" s="821"/>
      <c r="H25" s="124">
        <f>H23</f>
        <v>138</v>
      </c>
      <c r="I25" s="620"/>
      <c r="J25" s="2"/>
    </row>
    <row r="26" spans="1:10" s="2" customFormat="1" ht="17.25" customHeight="1"/>
    <row r="27" spans="1:10" ht="27.75" customHeight="1" thickBot="1">
      <c r="A27" s="806" t="s">
        <v>383</v>
      </c>
      <c r="B27" s="806"/>
      <c r="C27" s="806"/>
      <c r="D27" s="806"/>
      <c r="E27" s="2"/>
      <c r="F27" s="2"/>
      <c r="G27" s="2"/>
      <c r="H27" s="2"/>
      <c r="I27" s="2"/>
    </row>
    <row r="28" spans="1:10" s="2" customFormat="1" ht="23.25" thickBot="1">
      <c r="A28" s="184" t="s">
        <v>12</v>
      </c>
      <c r="B28" s="191" t="s">
        <v>36</v>
      </c>
      <c r="C28" s="217" t="s">
        <v>37</v>
      </c>
      <c r="D28" s="191" t="s">
        <v>13</v>
      </c>
      <c r="E28" s="217" t="s">
        <v>14</v>
      </c>
      <c r="F28" s="217" t="s">
        <v>38</v>
      </c>
      <c r="G28" s="217" t="s">
        <v>39</v>
      </c>
      <c r="H28" s="217" t="s">
        <v>40</v>
      </c>
      <c r="I28" s="192" t="s">
        <v>41</v>
      </c>
    </row>
    <row r="29" spans="1:10" s="2" customFormat="1" ht="14.1" customHeight="1">
      <c r="A29" s="810">
        <v>3</v>
      </c>
      <c r="B29" s="120">
        <v>1</v>
      </c>
      <c r="C29" s="120">
        <v>63</v>
      </c>
      <c r="D29" s="163" t="s">
        <v>284</v>
      </c>
      <c r="E29" s="198">
        <v>2000</v>
      </c>
      <c r="F29" s="22">
        <v>54.8</v>
      </c>
      <c r="G29" s="120">
        <v>19</v>
      </c>
      <c r="H29" s="120">
        <f>G29</f>
        <v>19</v>
      </c>
      <c r="I29" s="654" t="s">
        <v>285</v>
      </c>
    </row>
    <row r="30" spans="1:10" s="2" customFormat="1" ht="14.1" customHeight="1">
      <c r="A30" s="808"/>
      <c r="B30" s="34">
        <v>2</v>
      </c>
      <c r="C30" s="34">
        <v>85</v>
      </c>
      <c r="D30" s="86" t="s">
        <v>376</v>
      </c>
      <c r="E30" s="23">
        <v>1999</v>
      </c>
      <c r="F30" s="24">
        <v>82.2</v>
      </c>
      <c r="G30" s="126">
        <v>27</v>
      </c>
      <c r="H30" s="34">
        <f>G30+H29</f>
        <v>46</v>
      </c>
      <c r="I30" s="654" t="s">
        <v>378</v>
      </c>
    </row>
    <row r="31" spans="1:10" s="27" customFormat="1" ht="14.1" customHeight="1">
      <c r="A31" s="808"/>
      <c r="B31" s="34">
        <v>3</v>
      </c>
      <c r="C31" s="586" t="s">
        <v>54</v>
      </c>
      <c r="D31" s="100" t="s">
        <v>377</v>
      </c>
      <c r="E31" s="26">
        <v>1998</v>
      </c>
      <c r="F31" s="25">
        <v>92.95</v>
      </c>
      <c r="G31" s="34">
        <v>25</v>
      </c>
      <c r="H31" s="34">
        <f>G31+H30</f>
        <v>71</v>
      </c>
      <c r="I31" s="654" t="s">
        <v>379</v>
      </c>
    </row>
    <row r="32" spans="1:10" s="2" customFormat="1" ht="13.5" customHeight="1" thickBot="1">
      <c r="A32" s="809"/>
      <c r="B32" s="127">
        <v>4</v>
      </c>
      <c r="C32" s="651" t="s">
        <v>54</v>
      </c>
      <c r="D32" s="185" t="s">
        <v>287</v>
      </c>
      <c r="E32" s="166">
        <v>1996</v>
      </c>
      <c r="F32" s="517">
        <v>99.7</v>
      </c>
      <c r="G32" s="653">
        <v>40</v>
      </c>
      <c r="H32" s="127">
        <f>G32+H31</f>
        <v>111</v>
      </c>
      <c r="I32" s="196" t="s">
        <v>397</v>
      </c>
    </row>
    <row r="33" spans="1:10" s="2" customFormat="1" ht="22.5" customHeight="1" thickBot="1">
      <c r="A33" s="804" t="s">
        <v>42</v>
      </c>
      <c r="B33" s="804"/>
      <c r="C33" s="804"/>
      <c r="D33" s="804"/>
      <c r="E33" s="805"/>
      <c r="F33" s="123">
        <f>SUM(F29:F32)</f>
        <v>329.65</v>
      </c>
      <c r="H33" s="119"/>
    </row>
    <row r="34" spans="1:10" ht="12.75" customHeight="1" thickBot="1">
      <c r="A34" s="804" t="s">
        <v>43</v>
      </c>
      <c r="B34" s="804"/>
      <c r="C34" s="804"/>
      <c r="D34" s="804"/>
      <c r="E34" s="804"/>
      <c r="F34" s="804"/>
      <c r="G34" s="805"/>
      <c r="H34" s="124">
        <f>H32</f>
        <v>111</v>
      </c>
      <c r="I34" s="2"/>
      <c r="J34" s="2"/>
    </row>
    <row r="35" spans="1:10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3.5" thickBot="1">
      <c r="A36" s="806" t="s">
        <v>381</v>
      </c>
      <c r="B36" s="806"/>
      <c r="C36" s="806"/>
      <c r="D36" s="806"/>
      <c r="E36" s="2"/>
      <c r="F36" s="2"/>
      <c r="G36" s="2"/>
      <c r="H36" s="2"/>
      <c r="I36" s="2"/>
    </row>
    <row r="37" spans="1:10" ht="23.25" thickBot="1">
      <c r="A37" s="184" t="s">
        <v>12</v>
      </c>
      <c r="B37" s="191" t="s">
        <v>36</v>
      </c>
      <c r="C37" s="217" t="s">
        <v>37</v>
      </c>
      <c r="D37" s="191" t="s">
        <v>13</v>
      </c>
      <c r="E37" s="217" t="s">
        <v>14</v>
      </c>
      <c r="F37" s="217" t="s">
        <v>38</v>
      </c>
      <c r="G37" s="217" t="s">
        <v>39</v>
      </c>
      <c r="H37" s="217" t="s">
        <v>40</v>
      </c>
      <c r="I37" s="192" t="s">
        <v>41</v>
      </c>
    </row>
    <row r="38" spans="1:10" ht="13.5" thickBot="1">
      <c r="A38" s="810">
        <v>4</v>
      </c>
      <c r="B38" s="634">
        <v>1</v>
      </c>
      <c r="C38" s="317" t="s">
        <v>54</v>
      </c>
      <c r="D38" s="162" t="s">
        <v>395</v>
      </c>
      <c r="E38" s="109">
        <v>1993</v>
      </c>
      <c r="F38" s="20">
        <v>87.5</v>
      </c>
      <c r="G38" s="120">
        <v>17</v>
      </c>
      <c r="H38" s="120">
        <f>G38</f>
        <v>17</v>
      </c>
      <c r="I38" s="655" t="s">
        <v>112</v>
      </c>
      <c r="J38" s="2"/>
    </row>
    <row r="39" spans="1:10" ht="13.5" thickBot="1">
      <c r="A39" s="808"/>
      <c r="B39" s="120">
        <v>2</v>
      </c>
      <c r="C39" s="201">
        <v>68</v>
      </c>
      <c r="D39" s="162" t="s">
        <v>333</v>
      </c>
      <c r="E39" s="109">
        <v>2001</v>
      </c>
      <c r="F39" s="20">
        <v>67.650000000000006</v>
      </c>
      <c r="G39" s="120">
        <v>23</v>
      </c>
      <c r="H39" s="120">
        <f>G39+H38</f>
        <v>40</v>
      </c>
      <c r="I39" s="656" t="s">
        <v>331</v>
      </c>
      <c r="J39" s="2"/>
    </row>
    <row r="40" spans="1:10" ht="13.5" thickBot="1">
      <c r="A40" s="808"/>
      <c r="B40" s="199">
        <v>3</v>
      </c>
      <c r="C40" s="603" t="s">
        <v>54</v>
      </c>
      <c r="D40" s="203" t="s">
        <v>347</v>
      </c>
      <c r="E40" s="200">
        <v>1995</v>
      </c>
      <c r="F40" s="113">
        <v>93.5</v>
      </c>
      <c r="G40" s="126">
        <v>33</v>
      </c>
      <c r="H40" s="120">
        <f>G40+H39</f>
        <v>73</v>
      </c>
      <c r="I40" s="654" t="s">
        <v>112</v>
      </c>
      <c r="J40" s="188"/>
    </row>
    <row r="41" spans="1:10" ht="13.5" thickBot="1">
      <c r="A41" s="809"/>
      <c r="B41" s="657">
        <v>4</v>
      </c>
      <c r="C41" s="658" t="s">
        <v>54</v>
      </c>
      <c r="D41" s="659" t="s">
        <v>348</v>
      </c>
      <c r="E41" s="389">
        <v>1992</v>
      </c>
      <c r="F41" s="197">
        <v>88.35</v>
      </c>
      <c r="G41" s="127">
        <v>35</v>
      </c>
      <c r="H41" s="128">
        <f>G41+H40</f>
        <v>108</v>
      </c>
      <c r="I41" s="196" t="s">
        <v>349</v>
      </c>
      <c r="J41" s="188"/>
    </row>
    <row r="42" spans="1:10" ht="14.1" customHeight="1" thickBot="1">
      <c r="A42" s="804" t="s">
        <v>42</v>
      </c>
      <c r="B42" s="804"/>
      <c r="C42" s="804"/>
      <c r="D42" s="804"/>
      <c r="E42" s="805"/>
      <c r="F42" s="123">
        <f>SUM(F38:F41)</f>
        <v>337</v>
      </c>
      <c r="G42" s="2"/>
      <c r="H42" s="119"/>
      <c r="I42" s="2"/>
      <c r="J42" s="286"/>
    </row>
    <row r="43" spans="1:10" ht="14.1" customHeight="1" thickBot="1">
      <c r="A43" s="804" t="s">
        <v>43</v>
      </c>
      <c r="B43" s="804"/>
      <c r="C43" s="804"/>
      <c r="D43" s="804"/>
      <c r="E43" s="804"/>
      <c r="F43" s="804"/>
      <c r="G43" s="805"/>
      <c r="H43" s="124">
        <f>H41</f>
        <v>108</v>
      </c>
      <c r="I43" s="2"/>
      <c r="J43" s="130"/>
    </row>
    <row r="44" spans="1:10" ht="13.5" customHeight="1">
      <c r="A44" s="129"/>
      <c r="B44" s="129"/>
      <c r="C44" s="129"/>
      <c r="D44" s="129"/>
      <c r="E44" s="129"/>
      <c r="F44" s="129"/>
      <c r="G44" s="125"/>
      <c r="H44" s="8"/>
      <c r="I44" s="2"/>
      <c r="J44" s="2"/>
    </row>
    <row r="45" spans="1:10" ht="13.5" thickBot="1">
      <c r="A45" s="806" t="s">
        <v>385</v>
      </c>
      <c r="B45" s="806"/>
      <c r="C45" s="806"/>
      <c r="D45" s="806"/>
      <c r="E45" s="2"/>
      <c r="F45" s="2"/>
      <c r="G45" s="2"/>
      <c r="H45" s="2"/>
      <c r="I45" s="2"/>
    </row>
    <row r="46" spans="1:10" ht="23.25" thickBot="1">
      <c r="A46" s="184" t="s">
        <v>12</v>
      </c>
      <c r="B46" s="191" t="s">
        <v>36</v>
      </c>
      <c r="C46" s="217" t="s">
        <v>37</v>
      </c>
      <c r="D46" s="191" t="s">
        <v>13</v>
      </c>
      <c r="E46" s="217" t="s">
        <v>14</v>
      </c>
      <c r="F46" s="217" t="s">
        <v>38</v>
      </c>
      <c r="G46" s="217" t="s">
        <v>39</v>
      </c>
      <c r="H46" s="217" t="s">
        <v>40</v>
      </c>
      <c r="I46" s="192" t="s">
        <v>41</v>
      </c>
    </row>
    <row r="47" spans="1:10">
      <c r="A47" s="807">
        <v>5</v>
      </c>
      <c r="B47" s="645">
        <v>1</v>
      </c>
      <c r="C47" s="645">
        <v>68</v>
      </c>
      <c r="D47" s="647" t="s">
        <v>190</v>
      </c>
      <c r="E47" s="660">
        <v>1997</v>
      </c>
      <c r="F47" s="661">
        <v>67.400000000000006</v>
      </c>
      <c r="G47" s="645">
        <v>22</v>
      </c>
      <c r="H47" s="645">
        <f>G47</f>
        <v>22</v>
      </c>
      <c r="I47" s="662" t="s">
        <v>189</v>
      </c>
    </row>
    <row r="48" spans="1:10">
      <c r="A48" s="808"/>
      <c r="B48" s="34">
        <v>2</v>
      </c>
      <c r="C48" s="34">
        <v>73</v>
      </c>
      <c r="D48" s="99" t="s">
        <v>386</v>
      </c>
      <c r="E48" s="61">
        <v>1982</v>
      </c>
      <c r="F48" s="607">
        <v>72.45</v>
      </c>
      <c r="G48" s="126">
        <v>22</v>
      </c>
      <c r="H48" s="34">
        <f>G48+H47</f>
        <v>44</v>
      </c>
      <c r="I48" s="663" t="s">
        <v>128</v>
      </c>
    </row>
    <row r="49" spans="1:9">
      <c r="A49" s="808"/>
      <c r="B49" s="34">
        <v>3</v>
      </c>
      <c r="C49" s="586" t="s">
        <v>54</v>
      </c>
      <c r="D49" s="359" t="s">
        <v>192</v>
      </c>
      <c r="E49" s="17">
        <v>1984</v>
      </c>
      <c r="F49" s="24">
        <v>93.5</v>
      </c>
      <c r="G49" s="34">
        <v>24</v>
      </c>
      <c r="H49" s="34">
        <f>G49+H48</f>
        <v>68</v>
      </c>
      <c r="I49" s="664" t="s">
        <v>193</v>
      </c>
    </row>
    <row r="50" spans="1:9" ht="13.5" thickBot="1">
      <c r="A50" s="809"/>
      <c r="B50" s="127">
        <v>4</v>
      </c>
      <c r="C50" s="651" t="s">
        <v>54</v>
      </c>
      <c r="D50" s="543" t="s">
        <v>195</v>
      </c>
      <c r="E50" s="165">
        <v>1988</v>
      </c>
      <c r="F50" s="197">
        <v>94.2</v>
      </c>
      <c r="G50" s="653">
        <v>28</v>
      </c>
      <c r="H50" s="127">
        <f>G50+H49</f>
        <v>96</v>
      </c>
      <c r="I50" s="311" t="s">
        <v>194</v>
      </c>
    </row>
    <row r="51" spans="1:9" ht="13.5" thickBot="1">
      <c r="A51" s="804" t="s">
        <v>42</v>
      </c>
      <c r="B51" s="804"/>
      <c r="C51" s="804"/>
      <c r="D51" s="804"/>
      <c r="E51" s="805"/>
      <c r="F51" s="123">
        <f>SUM(F47:F50)</f>
        <v>327.55</v>
      </c>
      <c r="G51" s="2"/>
      <c r="H51" s="119"/>
      <c r="I51" s="2"/>
    </row>
    <row r="52" spans="1:9" ht="13.5" thickBot="1">
      <c r="A52" s="804" t="s">
        <v>43</v>
      </c>
      <c r="B52" s="804"/>
      <c r="C52" s="804"/>
      <c r="D52" s="804"/>
      <c r="E52" s="804"/>
      <c r="F52" s="804"/>
      <c r="G52" s="805"/>
      <c r="H52" s="124">
        <f>H50</f>
        <v>96</v>
      </c>
      <c r="I52" s="2"/>
    </row>
    <row r="54" spans="1:9">
      <c r="A54" s="30" t="s">
        <v>23</v>
      </c>
      <c r="B54" s="30"/>
      <c r="C54" s="30"/>
      <c r="D54" s="31" t="s">
        <v>384</v>
      </c>
      <c r="E54" s="30"/>
      <c r="F54" s="32"/>
    </row>
    <row r="55" spans="1:9">
      <c r="D55" s="30"/>
    </row>
    <row r="56" spans="1:9">
      <c r="A56" s="30" t="s">
        <v>25</v>
      </c>
      <c r="D56" s="31" t="s">
        <v>355</v>
      </c>
    </row>
    <row r="57" spans="1:9">
      <c r="B57" s="30"/>
      <c r="C57" s="30"/>
      <c r="D57" s="31"/>
      <c r="E57" s="30"/>
      <c r="G57" s="31"/>
      <c r="H57" s="30"/>
    </row>
  </sheetData>
  <sheetProtection selectLockedCells="1" selectUnlockedCells="1"/>
  <mergeCells count="29">
    <mergeCell ref="I23:J23"/>
    <mergeCell ref="A33:E33"/>
    <mergeCell ref="A34:G34"/>
    <mergeCell ref="A24:E24"/>
    <mergeCell ref="A25:G25"/>
    <mergeCell ref="C1:K1"/>
    <mergeCell ref="I20:J20"/>
    <mergeCell ref="I21:J21"/>
    <mergeCell ref="I22:J22"/>
    <mergeCell ref="A2:J2"/>
    <mergeCell ref="A3:J3"/>
    <mergeCell ref="A4:J4"/>
    <mergeCell ref="D5:H5"/>
    <mergeCell ref="A18:D18"/>
    <mergeCell ref="A6:C6"/>
    <mergeCell ref="D6:H6"/>
    <mergeCell ref="A36:D36"/>
    <mergeCell ref="A38:A41"/>
    <mergeCell ref="A7:C7"/>
    <mergeCell ref="D7:H7"/>
    <mergeCell ref="A27:D27"/>
    <mergeCell ref="A29:A32"/>
    <mergeCell ref="A20:A23"/>
    <mergeCell ref="A42:E42"/>
    <mergeCell ref="A43:G43"/>
    <mergeCell ref="A52:G52"/>
    <mergeCell ref="A45:D45"/>
    <mergeCell ref="A47:A50"/>
    <mergeCell ref="A51:E51"/>
  </mergeCells>
  <phoneticPr fontId="4" type="noConversion"/>
  <pageMargins left="0.70866141732283472" right="0.70866141732283472" top="0.15748031496062992" bottom="0.15748031496062992" header="0.51181102362204722" footer="0.51181102362204722"/>
  <pageSetup paperSize="9" scale="67" firstPageNumber="0" orientation="portrait" verticalDpi="300" r:id="rId1"/>
  <headerFooter alignWithMargins="0"/>
  <colBreaks count="2" manualBreakCount="2">
    <brk id="9" max="70" man="1"/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2"/>
  <sheetViews>
    <sheetView workbookViewId="0">
      <selection activeCell="Q21" sqref="Q21"/>
    </sheetView>
  </sheetViews>
  <sheetFormatPr defaultRowHeight="12.75"/>
  <cols>
    <col min="1" max="1" width="5.5703125" style="2" customWidth="1"/>
    <col min="2" max="2" width="9.140625" style="2"/>
    <col min="3" max="3" width="14.28515625" style="2" customWidth="1"/>
    <col min="4" max="4" width="8.28515625" style="2" customWidth="1"/>
    <col min="5" max="5" width="6.140625" style="2" customWidth="1"/>
    <col min="6" max="6" width="24.28515625" style="2" bestFit="1" customWidth="1"/>
    <col min="7" max="7" width="12.5703125" style="2" customWidth="1"/>
    <col min="8" max="8" width="7.28515625" style="2" customWidth="1"/>
    <col min="9" max="9" width="6" style="2" customWidth="1"/>
    <col min="10" max="10" width="5.42578125" style="84" customWidth="1"/>
    <col min="11" max="11" width="6" style="2" customWidth="1"/>
    <col min="12" max="12" width="6.42578125" style="2" customWidth="1"/>
    <col min="13" max="13" width="5.42578125" style="2" customWidth="1"/>
    <col min="14" max="14" width="7.7109375" style="2" customWidth="1"/>
    <col min="15" max="15" width="7" style="2" customWidth="1"/>
    <col min="16" max="16" width="6.28515625" style="2" customWidth="1"/>
    <col min="17" max="17" width="10.140625" style="2" customWidth="1"/>
    <col min="18" max="18" width="14.140625" style="2" customWidth="1"/>
    <col min="19" max="16384" width="9.140625" style="2"/>
  </cols>
  <sheetData>
    <row r="1" spans="1:19">
      <c r="A1" s="775" t="s">
        <v>83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  <c r="O1" s="776"/>
      <c r="P1" s="776"/>
      <c r="Q1" s="776"/>
      <c r="R1" s="776"/>
    </row>
    <row r="2" spans="1:19">
      <c r="A2" s="776" t="s">
        <v>2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776"/>
      <c r="O2" s="776"/>
      <c r="P2" s="776"/>
      <c r="Q2" s="776"/>
      <c r="R2" s="776"/>
    </row>
    <row r="3" spans="1:19" ht="12.75" customHeight="1">
      <c r="A3" s="775" t="s">
        <v>78</v>
      </c>
      <c r="B3" s="822"/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</row>
    <row r="4" spans="1:19">
      <c r="A4" s="775" t="s">
        <v>77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776"/>
      <c r="O4" s="776"/>
      <c r="P4" s="776"/>
      <c r="Q4" s="776"/>
      <c r="R4" s="776"/>
    </row>
    <row r="5" spans="1:19">
      <c r="A5" s="776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  <c r="N5" s="776"/>
      <c r="O5" s="776"/>
      <c r="P5" s="776"/>
      <c r="Q5" s="776"/>
      <c r="R5" s="776"/>
    </row>
    <row r="6" spans="1:19">
      <c r="A6" s="782" t="s">
        <v>3</v>
      </c>
      <c r="B6" s="782"/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782"/>
      <c r="O6" s="782"/>
      <c r="P6" s="782"/>
      <c r="Q6" s="782"/>
      <c r="R6" s="782"/>
    </row>
    <row r="7" spans="1:19">
      <c r="A7" s="779" t="s">
        <v>81</v>
      </c>
      <c r="B7" s="779"/>
      <c r="C7" s="779"/>
      <c r="D7" s="780" t="s">
        <v>82</v>
      </c>
      <c r="E7" s="781"/>
      <c r="F7" s="781"/>
      <c r="G7" s="781"/>
      <c r="H7" s="781"/>
      <c r="I7" s="781"/>
      <c r="J7" s="781"/>
      <c r="K7" s="781"/>
      <c r="L7" s="781"/>
      <c r="M7" s="781"/>
      <c r="N7" s="781"/>
      <c r="O7" s="781"/>
      <c r="P7" s="779" t="s">
        <v>29</v>
      </c>
      <c r="Q7" s="779"/>
      <c r="R7" s="779"/>
    </row>
    <row r="8" spans="1:19" ht="19.5" customHeight="1">
      <c r="A8" s="787" t="s">
        <v>80</v>
      </c>
      <c r="B8" s="787"/>
      <c r="C8" s="787"/>
      <c r="D8" s="775" t="s">
        <v>358</v>
      </c>
      <c r="E8" s="776"/>
      <c r="F8" s="776"/>
      <c r="G8" s="776"/>
      <c r="H8" s="776"/>
      <c r="I8" s="776"/>
      <c r="J8" s="776"/>
      <c r="K8" s="776"/>
      <c r="L8" s="776"/>
      <c r="M8" s="776"/>
      <c r="N8" s="776"/>
      <c r="O8" s="776"/>
      <c r="P8" s="823" t="s">
        <v>30</v>
      </c>
      <c r="Q8" s="823"/>
      <c r="R8" s="823"/>
    </row>
    <row r="9" spans="1:19">
      <c r="A9" s="774" t="s">
        <v>71</v>
      </c>
      <c r="B9" s="774"/>
      <c r="C9" s="774"/>
      <c r="D9" s="832"/>
      <c r="E9" s="832"/>
      <c r="F9" s="832"/>
      <c r="G9" s="832"/>
      <c r="H9" s="832"/>
      <c r="I9" s="832"/>
      <c r="J9" s="832"/>
      <c r="K9" s="832"/>
      <c r="L9" s="832"/>
      <c r="M9" s="832"/>
      <c r="N9" s="832"/>
      <c r="O9" s="832"/>
      <c r="P9" s="774" t="s">
        <v>6</v>
      </c>
      <c r="Q9" s="774"/>
      <c r="R9" s="774"/>
    </row>
    <row r="10" spans="1:19" ht="17.25" customHeight="1">
      <c r="A10" s="3" t="s">
        <v>19</v>
      </c>
      <c r="B10" s="3" t="s">
        <v>28</v>
      </c>
      <c r="C10" s="3" t="s">
        <v>31</v>
      </c>
      <c r="D10" s="783" t="s">
        <v>32</v>
      </c>
      <c r="E10" s="783"/>
      <c r="F10" s="783"/>
      <c r="G10" s="783"/>
      <c r="H10" s="783"/>
      <c r="I10" s="783"/>
      <c r="J10" s="783"/>
      <c r="K10" s="783"/>
      <c r="L10" s="783"/>
      <c r="M10" s="783"/>
      <c r="N10" s="783"/>
      <c r="O10" s="783"/>
      <c r="P10" s="3" t="s">
        <v>7</v>
      </c>
      <c r="Q10" s="3" t="s">
        <v>8</v>
      </c>
      <c r="R10" s="3" t="s">
        <v>9</v>
      </c>
    </row>
    <row r="11" spans="1:19">
      <c r="A11" s="3">
        <v>151</v>
      </c>
      <c r="B11" s="3">
        <v>204</v>
      </c>
      <c r="C11" s="3">
        <v>234.5</v>
      </c>
      <c r="D11" s="783" t="s">
        <v>60</v>
      </c>
      <c r="E11" s="783"/>
      <c r="F11" s="783"/>
      <c r="G11" s="783"/>
      <c r="H11" s="783"/>
      <c r="I11" s="783"/>
      <c r="J11" s="783"/>
      <c r="K11" s="783"/>
      <c r="L11" s="783"/>
      <c r="M11" s="783"/>
      <c r="N11" s="783"/>
      <c r="O11" s="783"/>
      <c r="P11" s="3">
        <v>192</v>
      </c>
      <c r="Q11" s="3">
        <v>126</v>
      </c>
      <c r="R11" s="3">
        <v>75</v>
      </c>
    </row>
    <row r="12" spans="1:19">
      <c r="A12" s="9"/>
      <c r="B12" s="9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9"/>
      <c r="Q12" s="9"/>
      <c r="R12" s="9"/>
    </row>
    <row r="13" spans="1:19">
      <c r="A13" s="10" t="s">
        <v>10</v>
      </c>
      <c r="B13" s="11"/>
      <c r="C13" s="11"/>
      <c r="D13" s="12">
        <v>200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  <c r="Q13" s="9"/>
      <c r="R13" s="9"/>
    </row>
    <row r="14" spans="1:19">
      <c r="A14" s="10" t="s">
        <v>11</v>
      </c>
      <c r="B14" s="11"/>
      <c r="C14" s="11"/>
      <c r="D14" s="12">
        <v>25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  <c r="Q14" s="9"/>
      <c r="R14" s="9"/>
    </row>
    <row r="15" spans="1:19" ht="13.5" thickBot="1"/>
    <row r="16" spans="1:19" ht="12.75" customHeight="1">
      <c r="A16" s="833" t="s">
        <v>12</v>
      </c>
      <c r="B16" s="826" t="s">
        <v>13</v>
      </c>
      <c r="C16" s="826"/>
      <c r="D16" s="826" t="s">
        <v>14</v>
      </c>
      <c r="E16" s="826" t="s">
        <v>15</v>
      </c>
      <c r="F16" s="826" t="s">
        <v>16</v>
      </c>
      <c r="G16" s="772" t="s">
        <v>17</v>
      </c>
      <c r="H16" s="826" t="s">
        <v>18</v>
      </c>
      <c r="I16" s="826" t="s">
        <v>19</v>
      </c>
      <c r="J16" s="828" t="s">
        <v>12</v>
      </c>
      <c r="K16" s="824" t="s">
        <v>28</v>
      </c>
      <c r="L16" s="824"/>
      <c r="M16" s="824" t="s">
        <v>12</v>
      </c>
      <c r="N16" s="826" t="s">
        <v>33</v>
      </c>
      <c r="O16" s="826" t="s">
        <v>20</v>
      </c>
      <c r="P16" s="826" t="s">
        <v>21</v>
      </c>
      <c r="Q16" s="826" t="s">
        <v>22</v>
      </c>
      <c r="R16" s="830"/>
    </row>
    <row r="17" spans="1:20">
      <c r="A17" s="834"/>
      <c r="B17" s="827"/>
      <c r="C17" s="827"/>
      <c r="D17" s="827"/>
      <c r="E17" s="827"/>
      <c r="F17" s="827"/>
      <c r="G17" s="798"/>
      <c r="H17" s="827"/>
      <c r="I17" s="827"/>
      <c r="J17" s="829"/>
      <c r="K17" s="230" t="s">
        <v>31</v>
      </c>
      <c r="L17" s="230" t="s">
        <v>34</v>
      </c>
      <c r="M17" s="825"/>
      <c r="N17" s="827"/>
      <c r="O17" s="827"/>
      <c r="P17" s="827"/>
      <c r="Q17" s="827"/>
      <c r="R17" s="831"/>
    </row>
    <row r="18" spans="1:20">
      <c r="A18" s="234">
        <v>1</v>
      </c>
      <c r="B18" s="410" t="s">
        <v>291</v>
      </c>
      <c r="C18" s="102"/>
      <c r="D18" s="61">
        <v>1990</v>
      </c>
      <c r="E18" s="226" t="s">
        <v>228</v>
      </c>
      <c r="F18" s="19" t="s">
        <v>290</v>
      </c>
      <c r="G18" s="411" t="s">
        <v>117</v>
      </c>
      <c r="H18" s="306">
        <v>63</v>
      </c>
      <c r="I18" s="95">
        <v>121</v>
      </c>
      <c r="J18" s="54">
        <v>1</v>
      </c>
      <c r="K18" s="95">
        <v>144</v>
      </c>
      <c r="L18" s="54">
        <f t="shared" ref="L18:L27" si="0">K18/2</f>
        <v>72</v>
      </c>
      <c r="M18" s="54">
        <v>1</v>
      </c>
      <c r="N18" s="54">
        <f t="shared" ref="N18:N27" si="1">L18+I18</f>
        <v>193</v>
      </c>
      <c r="O18" s="392">
        <v>20</v>
      </c>
      <c r="P18" s="590" t="s">
        <v>7</v>
      </c>
      <c r="Q18" s="378" t="s">
        <v>292</v>
      </c>
      <c r="R18" s="240"/>
    </row>
    <row r="19" spans="1:20">
      <c r="A19" s="234">
        <f>A18+1</f>
        <v>2</v>
      </c>
      <c r="B19" s="289" t="s">
        <v>330</v>
      </c>
      <c r="C19" s="102"/>
      <c r="D19" s="61">
        <v>1985</v>
      </c>
      <c r="E19" s="416" t="s">
        <v>7</v>
      </c>
      <c r="F19" s="95" t="s">
        <v>187</v>
      </c>
      <c r="G19" s="399"/>
      <c r="H19" s="67">
        <v>63</v>
      </c>
      <c r="I19" s="95">
        <v>88</v>
      </c>
      <c r="J19" s="54">
        <v>3</v>
      </c>
      <c r="K19" s="95">
        <v>128</v>
      </c>
      <c r="L19" s="54">
        <f t="shared" si="0"/>
        <v>64</v>
      </c>
      <c r="M19" s="54">
        <v>3</v>
      </c>
      <c r="N19" s="54">
        <f t="shared" si="1"/>
        <v>152</v>
      </c>
      <c r="O19" s="392">
        <v>18</v>
      </c>
      <c r="P19" s="671" t="s">
        <v>389</v>
      </c>
      <c r="Q19" s="346" t="s">
        <v>331</v>
      </c>
      <c r="R19" s="240"/>
    </row>
    <row r="20" spans="1:20">
      <c r="A20" s="234">
        <f t="shared" ref="A20:A27" si="2">A19+1</f>
        <v>3</v>
      </c>
      <c r="B20" s="289" t="s">
        <v>332</v>
      </c>
      <c r="C20" s="102"/>
      <c r="D20" s="61">
        <v>2001</v>
      </c>
      <c r="E20" s="416" t="s">
        <v>9</v>
      </c>
      <c r="F20" s="251" t="s">
        <v>187</v>
      </c>
      <c r="G20" s="637"/>
      <c r="H20" s="25">
        <v>59.65</v>
      </c>
      <c r="I20" s="474">
        <v>83</v>
      </c>
      <c r="J20" s="54">
        <v>4</v>
      </c>
      <c r="K20" s="95">
        <v>112</v>
      </c>
      <c r="L20" s="54">
        <f t="shared" si="0"/>
        <v>56</v>
      </c>
      <c r="M20" s="54">
        <v>4</v>
      </c>
      <c r="N20" s="54">
        <f t="shared" si="1"/>
        <v>139</v>
      </c>
      <c r="O20" s="392">
        <v>16</v>
      </c>
      <c r="P20" s="671" t="s">
        <v>389</v>
      </c>
      <c r="Q20" s="275" t="s">
        <v>359</v>
      </c>
      <c r="R20" s="240"/>
      <c r="S20" s="149"/>
    </row>
    <row r="21" spans="1:20">
      <c r="A21" s="234">
        <f t="shared" si="2"/>
        <v>4</v>
      </c>
      <c r="B21" s="501" t="s">
        <v>245</v>
      </c>
      <c r="C21" s="502"/>
      <c r="D21" s="58">
        <v>1986</v>
      </c>
      <c r="E21" s="62" t="s">
        <v>8</v>
      </c>
      <c r="F21" s="676" t="s">
        <v>271</v>
      </c>
      <c r="G21" s="95"/>
      <c r="H21" s="575">
        <v>62.7</v>
      </c>
      <c r="I21" s="95">
        <v>67</v>
      </c>
      <c r="J21" s="54">
        <v>6</v>
      </c>
      <c r="K21" s="95">
        <v>140</v>
      </c>
      <c r="L21" s="54">
        <f t="shared" si="0"/>
        <v>70</v>
      </c>
      <c r="M21" s="54">
        <v>2</v>
      </c>
      <c r="N21" s="54">
        <f t="shared" si="1"/>
        <v>137</v>
      </c>
      <c r="O21" s="392">
        <v>15</v>
      </c>
      <c r="P21" s="670" t="s">
        <v>8</v>
      </c>
      <c r="Q21" s="678" t="s">
        <v>247</v>
      </c>
      <c r="R21" s="240"/>
    </row>
    <row r="22" spans="1:20" ht="12.75" customHeight="1">
      <c r="A22" s="234">
        <f t="shared" si="2"/>
        <v>5</v>
      </c>
      <c r="B22" s="289" t="s">
        <v>267</v>
      </c>
      <c r="C22" s="102"/>
      <c r="D22" s="61">
        <v>2002</v>
      </c>
      <c r="E22" s="416" t="s">
        <v>9</v>
      </c>
      <c r="F22" s="104" t="s">
        <v>268</v>
      </c>
      <c r="G22" s="637" t="s">
        <v>269</v>
      </c>
      <c r="H22" s="67">
        <v>62.8</v>
      </c>
      <c r="I22" s="54">
        <v>89</v>
      </c>
      <c r="J22" s="54">
        <v>2</v>
      </c>
      <c r="K22" s="95">
        <v>90</v>
      </c>
      <c r="L22" s="54">
        <f t="shared" si="0"/>
        <v>45</v>
      </c>
      <c r="M22" s="54">
        <v>8</v>
      </c>
      <c r="N22" s="54">
        <f t="shared" si="1"/>
        <v>134</v>
      </c>
      <c r="O22" s="392">
        <v>14</v>
      </c>
      <c r="P22" s="671" t="s">
        <v>389</v>
      </c>
      <c r="Q22" s="378" t="s">
        <v>270</v>
      </c>
      <c r="R22" s="240"/>
      <c r="T22" s="30"/>
    </row>
    <row r="23" spans="1:20">
      <c r="A23" s="234">
        <f t="shared" si="2"/>
        <v>6</v>
      </c>
      <c r="B23" s="289" t="s">
        <v>199</v>
      </c>
      <c r="C23" s="102"/>
      <c r="D23" s="65">
        <v>2000</v>
      </c>
      <c r="E23" s="416" t="s">
        <v>9</v>
      </c>
      <c r="F23" s="19" t="s">
        <v>198</v>
      </c>
      <c r="G23" s="475"/>
      <c r="H23" s="418">
        <v>62.6</v>
      </c>
      <c r="I23" s="95">
        <v>78</v>
      </c>
      <c r="J23" s="54">
        <v>5</v>
      </c>
      <c r="K23" s="95">
        <v>111</v>
      </c>
      <c r="L23" s="54">
        <f t="shared" si="0"/>
        <v>55.5</v>
      </c>
      <c r="M23" s="54">
        <v>5</v>
      </c>
      <c r="N23" s="54">
        <f t="shared" si="1"/>
        <v>133.5</v>
      </c>
      <c r="O23" s="392">
        <v>13</v>
      </c>
      <c r="P23" s="671" t="s">
        <v>389</v>
      </c>
      <c r="Q23" s="379" t="s">
        <v>200</v>
      </c>
      <c r="R23" s="240"/>
      <c r="T23" s="30"/>
    </row>
    <row r="24" spans="1:20" ht="13.5" customHeight="1">
      <c r="A24" s="234">
        <f t="shared" si="2"/>
        <v>7</v>
      </c>
      <c r="B24" s="492" t="s">
        <v>284</v>
      </c>
      <c r="C24" s="287"/>
      <c r="D24" s="61">
        <v>2000</v>
      </c>
      <c r="E24" s="62" t="s">
        <v>9</v>
      </c>
      <c r="F24" s="19" t="s">
        <v>283</v>
      </c>
      <c r="G24" s="69"/>
      <c r="H24" s="114">
        <v>54.2</v>
      </c>
      <c r="I24" s="54">
        <v>65</v>
      </c>
      <c r="J24" s="54">
        <v>7</v>
      </c>
      <c r="K24" s="95">
        <v>95</v>
      </c>
      <c r="L24" s="54">
        <f t="shared" si="0"/>
        <v>47.5</v>
      </c>
      <c r="M24" s="54">
        <v>7</v>
      </c>
      <c r="N24" s="54">
        <f t="shared" si="1"/>
        <v>112.5</v>
      </c>
      <c r="O24" s="377">
        <v>12</v>
      </c>
      <c r="P24" s="672" t="s">
        <v>9</v>
      </c>
      <c r="Q24" s="275" t="s">
        <v>286</v>
      </c>
      <c r="R24" s="247"/>
      <c r="T24" s="30"/>
    </row>
    <row r="25" spans="1:20">
      <c r="A25" s="234">
        <f t="shared" si="2"/>
        <v>8</v>
      </c>
      <c r="B25" s="674" t="s">
        <v>136</v>
      </c>
      <c r="C25" s="675"/>
      <c r="D25" s="65">
        <v>1997</v>
      </c>
      <c r="E25" s="62" t="s">
        <v>9</v>
      </c>
      <c r="F25" s="72" t="s">
        <v>114</v>
      </c>
      <c r="G25" s="23" t="s">
        <v>120</v>
      </c>
      <c r="H25" s="114">
        <v>61.75</v>
      </c>
      <c r="I25" s="54">
        <v>56</v>
      </c>
      <c r="J25" s="54">
        <v>8</v>
      </c>
      <c r="K25" s="95">
        <v>64</v>
      </c>
      <c r="L25" s="54">
        <f t="shared" si="0"/>
        <v>32</v>
      </c>
      <c r="M25" s="54">
        <v>9</v>
      </c>
      <c r="N25" s="54">
        <f t="shared" si="1"/>
        <v>88</v>
      </c>
      <c r="O25" s="62">
        <v>11</v>
      </c>
      <c r="P25" s="672" t="s">
        <v>9</v>
      </c>
      <c r="Q25" s="428" t="s">
        <v>118</v>
      </c>
      <c r="R25" s="247"/>
      <c r="T25" s="30"/>
    </row>
    <row r="26" spans="1:20">
      <c r="A26" s="234">
        <f t="shared" si="2"/>
        <v>9</v>
      </c>
      <c r="B26" s="494" t="s">
        <v>172</v>
      </c>
      <c r="C26" s="494"/>
      <c r="D26" s="61">
        <v>2002</v>
      </c>
      <c r="E26" s="62" t="s">
        <v>9</v>
      </c>
      <c r="F26" s="299" t="s">
        <v>162</v>
      </c>
      <c r="G26" s="677"/>
      <c r="H26" s="114">
        <v>62.65</v>
      </c>
      <c r="I26" s="54">
        <v>29</v>
      </c>
      <c r="J26" s="54">
        <v>9</v>
      </c>
      <c r="K26" s="54">
        <v>98</v>
      </c>
      <c r="L26" s="54">
        <f t="shared" si="0"/>
        <v>49</v>
      </c>
      <c r="M26" s="54">
        <v>6</v>
      </c>
      <c r="N26" s="54">
        <f t="shared" si="1"/>
        <v>78</v>
      </c>
      <c r="O26" s="62">
        <v>10</v>
      </c>
      <c r="P26" s="672" t="s">
        <v>9</v>
      </c>
      <c r="Q26" s="679" t="s">
        <v>173</v>
      </c>
      <c r="R26" s="247"/>
      <c r="T26" s="30"/>
    </row>
    <row r="27" spans="1:20" ht="13.5" thickBot="1">
      <c r="A27" s="542">
        <f t="shared" si="2"/>
        <v>10</v>
      </c>
      <c r="B27" s="560" t="s">
        <v>272</v>
      </c>
      <c r="C27" s="561"/>
      <c r="D27" s="553">
        <v>2000</v>
      </c>
      <c r="E27" s="461" t="s">
        <v>9</v>
      </c>
      <c r="F27" s="362" t="s">
        <v>268</v>
      </c>
      <c r="G27" s="562" t="s">
        <v>269</v>
      </c>
      <c r="H27" s="563">
        <v>57.5</v>
      </c>
      <c r="I27" s="231">
        <v>16</v>
      </c>
      <c r="J27" s="231">
        <v>10</v>
      </c>
      <c r="K27" s="266">
        <v>30</v>
      </c>
      <c r="L27" s="644">
        <f t="shared" si="0"/>
        <v>15</v>
      </c>
      <c r="M27" s="231">
        <v>10</v>
      </c>
      <c r="N27" s="644">
        <f t="shared" si="1"/>
        <v>31</v>
      </c>
      <c r="O27" s="540">
        <v>9</v>
      </c>
      <c r="P27" s="673" t="s">
        <v>373</v>
      </c>
      <c r="Q27" s="564" t="s">
        <v>270</v>
      </c>
      <c r="R27" s="238"/>
      <c r="T27" s="30"/>
    </row>
    <row r="28" spans="1:20">
      <c r="A28" s="205"/>
      <c r="B28" s="173"/>
      <c r="C28" s="173"/>
      <c r="D28" s="208"/>
      <c r="E28" s="76"/>
      <c r="F28" s="171"/>
      <c r="G28" s="76"/>
      <c r="H28" s="209"/>
      <c r="I28" s="80"/>
      <c r="J28" s="81"/>
      <c r="K28" s="80"/>
      <c r="L28" s="78"/>
      <c r="M28" s="81"/>
      <c r="N28" s="78"/>
      <c r="O28" s="169"/>
      <c r="P28" s="76"/>
      <c r="Q28" s="207"/>
      <c r="R28" s="207"/>
      <c r="T28" s="30"/>
    </row>
    <row r="29" spans="1:20">
      <c r="A29" s="73"/>
      <c r="B29" s="74"/>
      <c r="C29" s="74"/>
      <c r="D29" s="75"/>
      <c r="E29" s="76"/>
      <c r="F29" s="77"/>
      <c r="G29" s="78"/>
      <c r="H29" s="79"/>
      <c r="I29" s="80"/>
      <c r="J29" s="81"/>
      <c r="K29" s="80"/>
      <c r="L29" s="78"/>
      <c r="M29" s="81"/>
      <c r="N29" s="78"/>
      <c r="O29" s="81"/>
      <c r="P29" s="76"/>
      <c r="Q29" s="82"/>
      <c r="R29" s="83"/>
    </row>
    <row r="30" spans="1:20">
      <c r="A30" s="30" t="s">
        <v>23</v>
      </c>
      <c r="B30" s="30"/>
      <c r="C30" s="30"/>
      <c r="D30" s="31" t="s">
        <v>354</v>
      </c>
      <c r="E30" s="30"/>
      <c r="F30" s="32"/>
      <c r="G30" s="30"/>
      <c r="H30" s="30" t="s">
        <v>24</v>
      </c>
      <c r="I30" s="30"/>
      <c r="J30" s="30"/>
      <c r="K30" s="30"/>
      <c r="L30" s="30"/>
      <c r="M30" s="31" t="s">
        <v>391</v>
      </c>
    </row>
    <row r="31" spans="1:20">
      <c r="A31" s="30"/>
      <c r="B31" s="30"/>
      <c r="C31" s="30"/>
      <c r="D31" s="30"/>
      <c r="E31" s="30"/>
      <c r="H31" s="30"/>
      <c r="I31" s="30"/>
      <c r="J31" s="30"/>
      <c r="K31" s="30"/>
      <c r="L31" s="30"/>
      <c r="M31" s="30"/>
      <c r="N31" s="30"/>
    </row>
    <row r="32" spans="1:20">
      <c r="A32" s="30" t="s">
        <v>25</v>
      </c>
      <c r="B32" s="30"/>
      <c r="C32" s="30"/>
      <c r="D32" s="31" t="s">
        <v>355</v>
      </c>
      <c r="E32" s="30"/>
      <c r="F32" s="30"/>
      <c r="G32" s="30"/>
      <c r="H32" s="30" t="s">
        <v>26</v>
      </c>
      <c r="I32" s="30"/>
      <c r="J32" s="30"/>
      <c r="K32" s="30"/>
      <c r="L32" s="31"/>
      <c r="M32" s="31" t="s">
        <v>392</v>
      </c>
      <c r="N32" s="30"/>
    </row>
  </sheetData>
  <sheetProtection selectLockedCells="1" selectUnlockedCells="1"/>
  <mergeCells count="32">
    <mergeCell ref="F16:F17"/>
    <mergeCell ref="D11:O11"/>
    <mergeCell ref="D16:D17"/>
    <mergeCell ref="K16:L16"/>
    <mergeCell ref="P16:P17"/>
    <mergeCell ref="Q16:R17"/>
    <mergeCell ref="N16:N17"/>
    <mergeCell ref="O16:O17"/>
    <mergeCell ref="A9:C9"/>
    <mergeCell ref="D9:O9"/>
    <mergeCell ref="A16:A17"/>
    <mergeCell ref="B16:C17"/>
    <mergeCell ref="E16:E17"/>
    <mergeCell ref="A8:C8"/>
    <mergeCell ref="D8:O8"/>
    <mergeCell ref="P8:R8"/>
    <mergeCell ref="P9:R9"/>
    <mergeCell ref="D10:O10"/>
    <mergeCell ref="M16:M17"/>
    <mergeCell ref="G16:G17"/>
    <mergeCell ref="H16:H17"/>
    <mergeCell ref="I16:I17"/>
    <mergeCell ref="J16:J17"/>
    <mergeCell ref="A6:R6"/>
    <mergeCell ref="A7:C7"/>
    <mergeCell ref="D7:O7"/>
    <mergeCell ref="A1:R1"/>
    <mergeCell ref="A2:R2"/>
    <mergeCell ref="A3:S3"/>
    <mergeCell ref="A4:R4"/>
    <mergeCell ref="A5:R5"/>
    <mergeCell ref="P7:R7"/>
  </mergeCells>
  <phoneticPr fontId="4" type="noConversion"/>
  <pageMargins left="0.35" right="0.15763888888888888" top="1.070138888888889" bottom="0.98402777777777772" header="0.51180555555555551" footer="0.51180555555555551"/>
  <pageSetup paperSize="9" scale="84" firstPageNumber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topLeftCell="A7" workbookViewId="0">
      <selection activeCell="D13" sqref="D13:D14"/>
    </sheetView>
  </sheetViews>
  <sheetFormatPr defaultRowHeight="12.75"/>
  <cols>
    <col min="1" max="1" width="5.5703125" style="2" customWidth="1"/>
    <col min="2" max="2" width="9.140625" style="2"/>
    <col min="3" max="3" width="12.28515625" style="2" customWidth="1"/>
    <col min="4" max="4" width="8.28515625" style="2" customWidth="1"/>
    <col min="5" max="5" width="6.140625" style="2" customWidth="1"/>
    <col min="6" max="6" width="24" style="2" customWidth="1"/>
    <col min="7" max="7" width="15" style="2" customWidth="1"/>
    <col min="8" max="8" width="7.28515625" style="2" customWidth="1"/>
    <col min="9" max="9" width="6" style="2" customWidth="1"/>
    <col min="10" max="10" width="5.42578125" style="84" customWidth="1"/>
    <col min="11" max="11" width="6" style="2" customWidth="1"/>
    <col min="12" max="12" width="6.42578125" style="2" customWidth="1"/>
    <col min="13" max="13" width="5.42578125" style="2" customWidth="1"/>
    <col min="14" max="14" width="7.140625" style="2" customWidth="1"/>
    <col min="15" max="15" width="7" style="2" customWidth="1"/>
    <col min="16" max="16" width="6.28515625" style="2" customWidth="1"/>
    <col min="17" max="17" width="10.140625" style="2" customWidth="1"/>
    <col min="18" max="18" width="21.85546875" style="2" customWidth="1"/>
    <col min="19" max="16384" width="9.140625" style="2"/>
  </cols>
  <sheetData>
    <row r="1" spans="1:19">
      <c r="A1" s="775" t="s">
        <v>83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  <c r="O1" s="776"/>
      <c r="P1" s="776"/>
      <c r="Q1" s="776"/>
      <c r="R1" s="776"/>
    </row>
    <row r="2" spans="1:19">
      <c r="A2" s="776" t="s">
        <v>2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776"/>
      <c r="O2" s="776"/>
      <c r="P2" s="776"/>
      <c r="Q2" s="776"/>
      <c r="R2" s="776"/>
    </row>
    <row r="3" spans="1:19" ht="12.75" customHeight="1">
      <c r="A3" s="775" t="s">
        <v>78</v>
      </c>
      <c r="B3" s="822"/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</row>
    <row r="4" spans="1:19">
      <c r="A4" s="775" t="s">
        <v>77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776"/>
      <c r="O4" s="776"/>
      <c r="P4" s="776"/>
      <c r="Q4" s="776"/>
      <c r="R4" s="776"/>
    </row>
    <row r="5" spans="1:19">
      <c r="A5" s="776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  <c r="N5" s="776"/>
      <c r="O5" s="776"/>
      <c r="P5" s="776"/>
      <c r="Q5" s="776"/>
      <c r="R5" s="776"/>
    </row>
    <row r="6" spans="1:19">
      <c r="A6" s="782" t="s">
        <v>3</v>
      </c>
      <c r="B6" s="782"/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782"/>
      <c r="O6" s="782"/>
      <c r="P6" s="782"/>
      <c r="Q6" s="782"/>
      <c r="R6" s="782"/>
    </row>
    <row r="7" spans="1:19">
      <c r="A7" s="779" t="s">
        <v>81</v>
      </c>
      <c r="B7" s="779"/>
      <c r="C7" s="779"/>
      <c r="D7" s="780" t="s">
        <v>82</v>
      </c>
      <c r="E7" s="781"/>
      <c r="F7" s="781"/>
      <c r="G7" s="781"/>
      <c r="H7" s="781"/>
      <c r="I7" s="781"/>
      <c r="J7" s="781"/>
      <c r="K7" s="781"/>
      <c r="L7" s="781"/>
      <c r="M7" s="781"/>
      <c r="N7" s="781"/>
      <c r="O7" s="781"/>
      <c r="P7" s="779" t="s">
        <v>29</v>
      </c>
      <c r="Q7" s="779"/>
      <c r="R7" s="779"/>
    </row>
    <row r="8" spans="1:19" ht="19.5" customHeight="1">
      <c r="A8" s="787" t="s">
        <v>80</v>
      </c>
      <c r="B8" s="787"/>
      <c r="C8" s="787"/>
      <c r="D8" s="775" t="s">
        <v>358</v>
      </c>
      <c r="E8" s="776"/>
      <c r="F8" s="776"/>
      <c r="G8" s="776"/>
      <c r="H8" s="776"/>
      <c r="I8" s="776"/>
      <c r="J8" s="776"/>
      <c r="K8" s="776"/>
      <c r="L8" s="776"/>
      <c r="M8" s="776"/>
      <c r="N8" s="776"/>
      <c r="O8" s="776"/>
      <c r="P8" s="823" t="s">
        <v>30</v>
      </c>
      <c r="Q8" s="823"/>
      <c r="R8" s="823"/>
    </row>
    <row r="9" spans="1:19">
      <c r="A9" s="774" t="s">
        <v>71</v>
      </c>
      <c r="B9" s="774"/>
      <c r="C9" s="774"/>
      <c r="D9" s="832"/>
      <c r="E9" s="832"/>
      <c r="F9" s="832"/>
      <c r="G9" s="832"/>
      <c r="H9" s="832"/>
      <c r="I9" s="832"/>
      <c r="J9" s="832"/>
      <c r="K9" s="832"/>
      <c r="L9" s="832"/>
      <c r="M9" s="832"/>
      <c r="N9" s="832"/>
      <c r="O9" s="832"/>
      <c r="P9" s="774" t="s">
        <v>6</v>
      </c>
      <c r="Q9" s="774"/>
      <c r="R9" s="774"/>
    </row>
    <row r="10" spans="1:19" ht="17.25" customHeight="1">
      <c r="A10" s="3" t="s">
        <v>19</v>
      </c>
      <c r="B10" s="3" t="s">
        <v>28</v>
      </c>
      <c r="C10" s="3" t="s">
        <v>31</v>
      </c>
      <c r="D10" s="783" t="s">
        <v>32</v>
      </c>
      <c r="E10" s="783"/>
      <c r="F10" s="783"/>
      <c r="G10" s="783"/>
      <c r="H10" s="783"/>
      <c r="I10" s="783"/>
      <c r="J10" s="783"/>
      <c r="K10" s="783"/>
      <c r="L10" s="783"/>
      <c r="M10" s="783"/>
      <c r="N10" s="783"/>
      <c r="O10" s="783"/>
      <c r="P10" s="3" t="s">
        <v>7</v>
      </c>
      <c r="Q10" s="3" t="s">
        <v>8</v>
      </c>
      <c r="R10" s="3" t="s">
        <v>9</v>
      </c>
    </row>
    <row r="11" spans="1:19">
      <c r="A11" s="3">
        <v>141</v>
      </c>
      <c r="B11" s="3">
        <v>182</v>
      </c>
      <c r="C11" s="3">
        <v>229</v>
      </c>
      <c r="D11" s="783" t="s">
        <v>61</v>
      </c>
      <c r="E11" s="783"/>
      <c r="F11" s="783"/>
      <c r="G11" s="783"/>
      <c r="H11" s="783"/>
      <c r="I11" s="783"/>
      <c r="J11" s="783"/>
      <c r="K11" s="783"/>
      <c r="L11" s="783"/>
      <c r="M11" s="783"/>
      <c r="N11" s="783"/>
      <c r="O11" s="783"/>
      <c r="P11" s="3">
        <v>210</v>
      </c>
      <c r="Q11" s="3">
        <v>146</v>
      </c>
      <c r="R11" s="3">
        <v>83</v>
      </c>
    </row>
    <row r="12" spans="1:19">
      <c r="A12" s="9"/>
      <c r="B12" s="9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9"/>
      <c r="Q12" s="9"/>
      <c r="R12" s="9"/>
    </row>
    <row r="13" spans="1:19">
      <c r="A13" s="10" t="s">
        <v>10</v>
      </c>
      <c r="B13" s="11"/>
      <c r="C13" s="11"/>
      <c r="D13" s="12">
        <v>200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  <c r="Q13" s="9"/>
      <c r="R13" s="9"/>
    </row>
    <row r="14" spans="1:19">
      <c r="A14" s="10" t="s">
        <v>11</v>
      </c>
      <c r="B14" s="11"/>
      <c r="C14" s="11"/>
      <c r="D14" s="12">
        <v>25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  <c r="Q14" s="9"/>
      <c r="R14" s="9"/>
    </row>
    <row r="15" spans="1:19" ht="13.5" thickBot="1"/>
    <row r="16" spans="1:19" ht="12.75" customHeight="1">
      <c r="A16" s="833" t="s">
        <v>12</v>
      </c>
      <c r="B16" s="826" t="s">
        <v>13</v>
      </c>
      <c r="C16" s="826"/>
      <c r="D16" s="826" t="s">
        <v>14</v>
      </c>
      <c r="E16" s="826" t="s">
        <v>15</v>
      </c>
      <c r="F16" s="826" t="s">
        <v>16</v>
      </c>
      <c r="G16" s="772" t="s">
        <v>17</v>
      </c>
      <c r="H16" s="826" t="s">
        <v>18</v>
      </c>
      <c r="I16" s="826" t="s">
        <v>19</v>
      </c>
      <c r="J16" s="828" t="s">
        <v>12</v>
      </c>
      <c r="K16" s="824" t="s">
        <v>28</v>
      </c>
      <c r="L16" s="824"/>
      <c r="M16" s="824" t="s">
        <v>12</v>
      </c>
      <c r="N16" s="826" t="s">
        <v>33</v>
      </c>
      <c r="O16" s="826" t="s">
        <v>20</v>
      </c>
      <c r="P16" s="826" t="s">
        <v>21</v>
      </c>
      <c r="Q16" s="826" t="s">
        <v>22</v>
      </c>
      <c r="R16" s="830"/>
    </row>
    <row r="17" spans="1:20">
      <c r="A17" s="834"/>
      <c r="B17" s="827"/>
      <c r="C17" s="827"/>
      <c r="D17" s="827"/>
      <c r="E17" s="827"/>
      <c r="F17" s="835"/>
      <c r="G17" s="798"/>
      <c r="H17" s="827"/>
      <c r="I17" s="827"/>
      <c r="J17" s="829"/>
      <c r="K17" s="230" t="s">
        <v>31</v>
      </c>
      <c r="L17" s="230" t="s">
        <v>34</v>
      </c>
      <c r="M17" s="825"/>
      <c r="N17" s="827"/>
      <c r="O17" s="827"/>
      <c r="P17" s="827"/>
      <c r="Q17" s="827"/>
      <c r="R17" s="831"/>
    </row>
    <row r="18" spans="1:20">
      <c r="A18" s="234">
        <v>1</v>
      </c>
      <c r="B18" s="414" t="s">
        <v>134</v>
      </c>
      <c r="C18" s="414"/>
      <c r="D18" s="65">
        <v>1998</v>
      </c>
      <c r="E18" s="62" t="s">
        <v>7</v>
      </c>
      <c r="F18" s="95" t="s">
        <v>114</v>
      </c>
      <c r="G18" s="54" t="s">
        <v>120</v>
      </c>
      <c r="H18" s="25">
        <v>67.849999999999994</v>
      </c>
      <c r="I18" s="226">
        <v>94</v>
      </c>
      <c r="J18" s="54">
        <v>2</v>
      </c>
      <c r="K18" s="54">
        <v>172</v>
      </c>
      <c r="L18" s="54">
        <f t="shared" ref="L18:L23" si="0">K18/2</f>
        <v>86</v>
      </c>
      <c r="M18" s="54">
        <v>1</v>
      </c>
      <c r="N18" s="54">
        <f t="shared" ref="N18:N23" si="1">L18+I18</f>
        <v>180</v>
      </c>
      <c r="O18" s="54">
        <v>20</v>
      </c>
      <c r="P18" s="62" t="s">
        <v>8</v>
      </c>
      <c r="Q18" s="417" t="s">
        <v>135</v>
      </c>
      <c r="R18" s="240"/>
    </row>
    <row r="19" spans="1:20">
      <c r="A19" s="234">
        <v>2</v>
      </c>
      <c r="B19" s="413" t="s">
        <v>180</v>
      </c>
      <c r="C19" s="414"/>
      <c r="D19" s="65">
        <v>1983</v>
      </c>
      <c r="E19" s="62" t="s">
        <v>7</v>
      </c>
      <c r="F19" s="19" t="s">
        <v>178</v>
      </c>
      <c r="G19" s="366" t="s">
        <v>117</v>
      </c>
      <c r="H19" s="418">
        <v>67.900000000000006</v>
      </c>
      <c r="I19" s="95">
        <v>91</v>
      </c>
      <c r="J19" s="54">
        <v>4</v>
      </c>
      <c r="K19" s="95">
        <v>171</v>
      </c>
      <c r="L19" s="54">
        <f t="shared" si="0"/>
        <v>85.5</v>
      </c>
      <c r="M19" s="54">
        <v>2</v>
      </c>
      <c r="N19" s="54">
        <f t="shared" si="1"/>
        <v>176.5</v>
      </c>
      <c r="O19" s="54">
        <v>18</v>
      </c>
      <c r="P19" s="62" t="s">
        <v>8</v>
      </c>
      <c r="Q19" s="417" t="s">
        <v>368</v>
      </c>
      <c r="R19" s="240"/>
      <c r="T19" s="30"/>
    </row>
    <row r="20" spans="1:20">
      <c r="A20" s="234">
        <v>3</v>
      </c>
      <c r="B20" s="414" t="s">
        <v>257</v>
      </c>
      <c r="C20" s="414"/>
      <c r="D20" s="65">
        <v>1983</v>
      </c>
      <c r="E20" s="416" t="s">
        <v>8</v>
      </c>
      <c r="F20" s="380" t="s">
        <v>253</v>
      </c>
      <c r="G20" s="380" t="s">
        <v>120</v>
      </c>
      <c r="H20" s="418">
        <v>66.75</v>
      </c>
      <c r="I20" s="95">
        <v>100</v>
      </c>
      <c r="J20" s="54">
        <v>1</v>
      </c>
      <c r="K20" s="95">
        <v>140</v>
      </c>
      <c r="L20" s="54">
        <f t="shared" si="0"/>
        <v>70</v>
      </c>
      <c r="M20" s="54">
        <v>3</v>
      </c>
      <c r="N20" s="54">
        <f t="shared" si="1"/>
        <v>170</v>
      </c>
      <c r="O20" s="54">
        <v>16</v>
      </c>
      <c r="P20" s="62" t="s">
        <v>8</v>
      </c>
      <c r="Q20" s="417" t="s">
        <v>258</v>
      </c>
      <c r="R20" s="240"/>
      <c r="T20" s="30"/>
    </row>
    <row r="21" spans="1:20">
      <c r="A21" s="234">
        <v>4</v>
      </c>
      <c r="B21" s="413" t="s">
        <v>119</v>
      </c>
      <c r="C21" s="414"/>
      <c r="D21" s="61">
        <v>1979</v>
      </c>
      <c r="E21" s="416" t="s">
        <v>7</v>
      </c>
      <c r="F21" s="251" t="s">
        <v>114</v>
      </c>
      <c r="G21" s="382" t="s">
        <v>120</v>
      </c>
      <c r="H21" s="114">
        <v>67.8</v>
      </c>
      <c r="I21" s="54">
        <v>92</v>
      </c>
      <c r="J21" s="54">
        <v>3</v>
      </c>
      <c r="K21" s="54">
        <v>122</v>
      </c>
      <c r="L21" s="54">
        <f t="shared" si="0"/>
        <v>61</v>
      </c>
      <c r="M21" s="54">
        <v>4</v>
      </c>
      <c r="N21" s="54">
        <f t="shared" si="1"/>
        <v>153</v>
      </c>
      <c r="O21" s="54">
        <v>15</v>
      </c>
      <c r="P21" s="416" t="s">
        <v>8</v>
      </c>
      <c r="Q21" s="417" t="s">
        <v>87</v>
      </c>
      <c r="R21" s="240"/>
      <c r="T21" s="30"/>
    </row>
    <row r="22" spans="1:20">
      <c r="A22" s="234">
        <v>5</v>
      </c>
      <c r="B22" s="571" t="s">
        <v>92</v>
      </c>
      <c r="C22" s="360"/>
      <c r="D22" s="290">
        <v>1987</v>
      </c>
      <c r="E22" s="363" t="s">
        <v>9</v>
      </c>
      <c r="F22" s="21" t="s">
        <v>86</v>
      </c>
      <c r="G22" s="69"/>
      <c r="H22" s="219">
        <v>67.150000000000006</v>
      </c>
      <c r="I22" s="313">
        <v>67</v>
      </c>
      <c r="J22" s="253">
        <v>5</v>
      </c>
      <c r="K22" s="296">
        <v>90</v>
      </c>
      <c r="L22" s="54">
        <f t="shared" si="0"/>
        <v>45</v>
      </c>
      <c r="M22" s="253">
        <v>5</v>
      </c>
      <c r="N22" s="54">
        <f t="shared" si="1"/>
        <v>112</v>
      </c>
      <c r="O22" s="326">
        <v>14</v>
      </c>
      <c r="P22" s="62" t="s">
        <v>9</v>
      </c>
      <c r="Q22" s="97" t="s">
        <v>93</v>
      </c>
      <c r="R22" s="240"/>
    </row>
    <row r="23" spans="1:20" ht="12.75" customHeight="1" thickBot="1">
      <c r="A23" s="542">
        <v>6</v>
      </c>
      <c r="B23" s="570" t="s">
        <v>129</v>
      </c>
      <c r="C23" s="572"/>
      <c r="D23" s="545">
        <v>2001</v>
      </c>
      <c r="E23" s="518" t="s">
        <v>9</v>
      </c>
      <c r="F23" s="235" t="s">
        <v>114</v>
      </c>
      <c r="G23" s="235" t="s">
        <v>117</v>
      </c>
      <c r="H23" s="265">
        <v>67.599999999999994</v>
      </c>
      <c r="I23" s="266">
        <v>63</v>
      </c>
      <c r="J23" s="231">
        <v>6</v>
      </c>
      <c r="K23" s="266">
        <v>39</v>
      </c>
      <c r="L23" s="231">
        <f t="shared" si="0"/>
        <v>19.5</v>
      </c>
      <c r="M23" s="231">
        <v>6</v>
      </c>
      <c r="N23" s="644">
        <f t="shared" si="1"/>
        <v>82.5</v>
      </c>
      <c r="O23" s="231">
        <v>13</v>
      </c>
      <c r="P23" s="239" t="s">
        <v>373</v>
      </c>
      <c r="Q23" s="559" t="s">
        <v>130</v>
      </c>
      <c r="R23" s="238"/>
      <c r="T23" s="30"/>
    </row>
    <row r="24" spans="1:20">
      <c r="A24" s="73"/>
      <c r="B24" s="206"/>
      <c r="C24" s="206"/>
      <c r="D24" s="210"/>
      <c r="E24" s="76"/>
      <c r="F24" s="77"/>
      <c r="G24" s="81"/>
      <c r="H24" s="81"/>
      <c r="I24" s="81"/>
      <c r="J24" s="81"/>
      <c r="K24" s="81"/>
      <c r="L24" s="78"/>
      <c r="M24" s="81"/>
      <c r="N24" s="78"/>
      <c r="O24" s="211"/>
      <c r="P24" s="76"/>
      <c r="Q24" s="173"/>
      <c r="R24" s="207"/>
    </row>
    <row r="25" spans="1:20">
      <c r="A25" s="30" t="s">
        <v>23</v>
      </c>
      <c r="B25" s="30"/>
      <c r="C25" s="30"/>
      <c r="D25" s="31" t="s">
        <v>354</v>
      </c>
      <c r="E25" s="30"/>
      <c r="F25" s="32"/>
      <c r="G25" s="30"/>
      <c r="H25" s="30" t="s">
        <v>24</v>
      </c>
      <c r="I25" s="30"/>
      <c r="J25" s="30"/>
      <c r="K25" s="30"/>
      <c r="L25" s="30"/>
      <c r="M25" s="31" t="s">
        <v>391</v>
      </c>
      <c r="R25" s="83"/>
    </row>
    <row r="26" spans="1:20">
      <c r="A26" s="30"/>
      <c r="B26" s="30"/>
      <c r="C26" s="30"/>
      <c r="D26" s="30"/>
      <c r="E26" s="30"/>
      <c r="H26" s="30"/>
      <c r="I26" s="30"/>
      <c r="J26" s="30"/>
      <c r="K26" s="30"/>
      <c r="L26" s="30"/>
      <c r="M26" s="30"/>
      <c r="N26" s="30"/>
      <c r="R26" s="83"/>
    </row>
    <row r="27" spans="1:20">
      <c r="A27" s="30" t="s">
        <v>25</v>
      </c>
      <c r="B27" s="30"/>
      <c r="C27" s="30"/>
      <c r="D27" s="31" t="s">
        <v>355</v>
      </c>
      <c r="E27" s="30"/>
      <c r="F27" s="30"/>
      <c r="G27" s="30"/>
      <c r="H27" s="30" t="s">
        <v>26</v>
      </c>
      <c r="I27" s="30"/>
      <c r="J27" s="30"/>
      <c r="K27" s="30"/>
      <c r="L27" s="31"/>
      <c r="M27" s="31" t="s">
        <v>392</v>
      </c>
      <c r="N27" s="30"/>
    </row>
  </sheetData>
  <sheetProtection selectLockedCells="1" selectUnlockedCells="1"/>
  <mergeCells count="32">
    <mergeCell ref="O16:O17"/>
    <mergeCell ref="D16:D17"/>
    <mergeCell ref="K16:L16"/>
    <mergeCell ref="P16:P17"/>
    <mergeCell ref="D10:O10"/>
    <mergeCell ref="A16:A17"/>
    <mergeCell ref="A9:C9"/>
    <mergeCell ref="D9:O9"/>
    <mergeCell ref="B16:C17"/>
    <mergeCell ref="M16:M17"/>
    <mergeCell ref="D11:O11"/>
    <mergeCell ref="N16:N17"/>
    <mergeCell ref="D7:O7"/>
    <mergeCell ref="P7:R7"/>
    <mergeCell ref="A7:C7"/>
    <mergeCell ref="E16:E17"/>
    <mergeCell ref="F16:F17"/>
    <mergeCell ref="Q16:R17"/>
    <mergeCell ref="G16:G17"/>
    <mergeCell ref="H16:H17"/>
    <mergeCell ref="I16:I17"/>
    <mergeCell ref="J16:J17"/>
    <mergeCell ref="A8:C8"/>
    <mergeCell ref="D8:O8"/>
    <mergeCell ref="P8:R8"/>
    <mergeCell ref="P9:R9"/>
    <mergeCell ref="A1:R1"/>
    <mergeCell ref="A2:R2"/>
    <mergeCell ref="A3:S3"/>
    <mergeCell ref="A4:R4"/>
    <mergeCell ref="A5:R5"/>
    <mergeCell ref="A6:R6"/>
  </mergeCells>
  <phoneticPr fontId="4" type="noConversion"/>
  <pageMargins left="0.35" right="0.15763888888888888" top="1.070138888888889" bottom="0.98402777777777772" header="0.51180555555555551" footer="0.51180555555555551"/>
  <pageSetup paperSize="9" scale="81" firstPageNumber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3"/>
  <sheetViews>
    <sheetView topLeftCell="A10" workbookViewId="0">
      <selection activeCell="Q22" sqref="Q22"/>
    </sheetView>
  </sheetViews>
  <sheetFormatPr defaultRowHeight="12.75"/>
  <cols>
    <col min="1" max="1" width="5.5703125" style="2" customWidth="1"/>
    <col min="2" max="2" width="9.140625" style="2"/>
    <col min="3" max="3" width="10.42578125" style="2" customWidth="1"/>
    <col min="4" max="4" width="8.28515625" style="2" customWidth="1"/>
    <col min="5" max="5" width="6.140625" style="2" customWidth="1"/>
    <col min="6" max="6" width="24.28515625" style="2" bestFit="1" customWidth="1"/>
    <col min="7" max="7" width="11.7109375" style="2" customWidth="1"/>
    <col min="8" max="8" width="7.28515625" style="2" customWidth="1"/>
    <col min="9" max="9" width="6" style="2" customWidth="1"/>
    <col min="10" max="10" width="5.42578125" style="84" customWidth="1"/>
    <col min="11" max="11" width="6" style="2" customWidth="1"/>
    <col min="12" max="12" width="6.42578125" style="2" customWidth="1"/>
    <col min="13" max="13" width="5.42578125" style="2" customWidth="1"/>
    <col min="14" max="14" width="7.42578125" style="2" customWidth="1"/>
    <col min="15" max="15" width="7" style="2" customWidth="1"/>
    <col min="16" max="16" width="6.28515625" style="2" customWidth="1"/>
    <col min="17" max="17" width="10.140625" style="2" customWidth="1"/>
    <col min="18" max="18" width="12.28515625" style="2" customWidth="1"/>
    <col min="19" max="16384" width="9.140625" style="2"/>
  </cols>
  <sheetData>
    <row r="1" spans="1:19">
      <c r="A1" s="775" t="s">
        <v>83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  <c r="O1" s="776"/>
      <c r="P1" s="776"/>
      <c r="Q1" s="776"/>
      <c r="R1" s="776"/>
    </row>
    <row r="2" spans="1:19">
      <c r="A2" s="776" t="s">
        <v>2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776"/>
      <c r="O2" s="776"/>
      <c r="P2" s="776"/>
      <c r="Q2" s="776"/>
      <c r="R2" s="776"/>
    </row>
    <row r="3" spans="1:19" ht="12.75" customHeight="1">
      <c r="A3" s="775" t="s">
        <v>78</v>
      </c>
      <c r="B3" s="822"/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</row>
    <row r="4" spans="1:19">
      <c r="A4" s="775" t="s">
        <v>77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776"/>
      <c r="O4" s="776"/>
      <c r="P4" s="776"/>
      <c r="Q4" s="776"/>
      <c r="R4" s="776"/>
    </row>
    <row r="5" spans="1:19">
      <c r="A5" s="776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  <c r="N5" s="776"/>
      <c r="O5" s="776"/>
      <c r="P5" s="776"/>
      <c r="Q5" s="776"/>
      <c r="R5" s="776"/>
    </row>
    <row r="6" spans="1:19">
      <c r="A6" s="782" t="s">
        <v>3</v>
      </c>
      <c r="B6" s="782"/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782"/>
      <c r="O6" s="782"/>
      <c r="P6" s="782"/>
      <c r="Q6" s="782"/>
      <c r="R6" s="782"/>
    </row>
    <row r="7" spans="1:19">
      <c r="A7" s="779" t="s">
        <v>81</v>
      </c>
      <c r="B7" s="779"/>
      <c r="C7" s="779"/>
      <c r="D7" s="780" t="s">
        <v>82</v>
      </c>
      <c r="E7" s="781"/>
      <c r="F7" s="781"/>
      <c r="G7" s="781"/>
      <c r="H7" s="781"/>
      <c r="I7" s="781"/>
      <c r="J7" s="781"/>
      <c r="K7" s="781"/>
      <c r="L7" s="781"/>
      <c r="M7" s="781"/>
      <c r="N7" s="781"/>
      <c r="O7" s="781"/>
      <c r="P7" s="779" t="s">
        <v>29</v>
      </c>
      <c r="Q7" s="779"/>
      <c r="R7" s="779"/>
    </row>
    <row r="8" spans="1:19" ht="19.5" customHeight="1">
      <c r="A8" s="787" t="s">
        <v>80</v>
      </c>
      <c r="B8" s="787"/>
      <c r="C8" s="787"/>
      <c r="D8" s="775" t="s">
        <v>358</v>
      </c>
      <c r="E8" s="776"/>
      <c r="F8" s="776"/>
      <c r="G8" s="776"/>
      <c r="H8" s="776"/>
      <c r="I8" s="776"/>
      <c r="J8" s="776"/>
      <c r="K8" s="776"/>
      <c r="L8" s="776"/>
      <c r="M8" s="776"/>
      <c r="N8" s="776"/>
      <c r="O8" s="776"/>
      <c r="P8" s="823" t="s">
        <v>30</v>
      </c>
      <c r="Q8" s="823"/>
      <c r="R8" s="823"/>
    </row>
    <row r="9" spans="1:19">
      <c r="A9" s="774" t="s">
        <v>71</v>
      </c>
      <c r="B9" s="774"/>
      <c r="C9" s="774"/>
      <c r="D9" s="832"/>
      <c r="E9" s="832"/>
      <c r="F9" s="832"/>
      <c r="G9" s="832"/>
      <c r="H9" s="832"/>
      <c r="I9" s="832"/>
      <c r="J9" s="832"/>
      <c r="K9" s="832"/>
      <c r="L9" s="832"/>
      <c r="M9" s="832"/>
      <c r="N9" s="832"/>
      <c r="O9" s="832"/>
      <c r="P9" s="774" t="s">
        <v>6</v>
      </c>
      <c r="Q9" s="774"/>
      <c r="R9" s="774"/>
    </row>
    <row r="10" spans="1:19" ht="17.25" customHeight="1">
      <c r="A10" s="3" t="s">
        <v>19</v>
      </c>
      <c r="B10" s="3" t="s">
        <v>28</v>
      </c>
      <c r="C10" s="3" t="s">
        <v>31</v>
      </c>
      <c r="D10" s="783" t="s">
        <v>32</v>
      </c>
      <c r="E10" s="783"/>
      <c r="F10" s="783"/>
      <c r="G10" s="783"/>
      <c r="H10" s="783"/>
      <c r="I10" s="783"/>
      <c r="J10" s="783"/>
      <c r="K10" s="783"/>
      <c r="L10" s="783"/>
      <c r="M10" s="783"/>
      <c r="N10" s="783"/>
      <c r="O10" s="783"/>
      <c r="P10" s="3" t="s">
        <v>7</v>
      </c>
      <c r="Q10" s="3" t="s">
        <v>8</v>
      </c>
      <c r="R10" s="3" t="s">
        <v>9</v>
      </c>
    </row>
    <row r="11" spans="1:19">
      <c r="A11" s="3">
        <v>149</v>
      </c>
      <c r="B11" s="3">
        <v>194</v>
      </c>
      <c r="C11" s="3">
        <v>234</v>
      </c>
      <c r="D11" s="783" t="s">
        <v>62</v>
      </c>
      <c r="E11" s="783"/>
      <c r="F11" s="783"/>
      <c r="G11" s="783"/>
      <c r="H11" s="783"/>
      <c r="I11" s="783"/>
      <c r="J11" s="783"/>
      <c r="K11" s="783"/>
      <c r="L11" s="783"/>
      <c r="M11" s="783"/>
      <c r="N11" s="783"/>
      <c r="O11" s="783"/>
      <c r="P11" s="3">
        <v>222</v>
      </c>
      <c r="Q11" s="3">
        <v>162</v>
      </c>
      <c r="R11" s="3">
        <v>95</v>
      </c>
    </row>
    <row r="12" spans="1:19">
      <c r="A12" s="9"/>
      <c r="B12" s="9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9"/>
      <c r="Q12" s="9"/>
      <c r="R12" s="9"/>
    </row>
    <row r="13" spans="1:19">
      <c r="A13" s="10" t="s">
        <v>10</v>
      </c>
      <c r="B13" s="11"/>
      <c r="C13" s="11"/>
      <c r="D13" s="12">
        <v>200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  <c r="Q13" s="9"/>
      <c r="R13" s="9"/>
    </row>
    <row r="14" spans="1:19">
      <c r="A14" s="10" t="s">
        <v>11</v>
      </c>
      <c r="B14" s="11"/>
      <c r="C14" s="11"/>
      <c r="D14" s="12">
        <v>25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  <c r="Q14" s="9"/>
      <c r="R14" s="9"/>
    </row>
    <row r="15" spans="1:19" ht="13.5" thickBot="1"/>
    <row r="16" spans="1:19" ht="12.75" customHeight="1">
      <c r="A16" s="833" t="s">
        <v>12</v>
      </c>
      <c r="B16" s="826" t="s">
        <v>13</v>
      </c>
      <c r="C16" s="826"/>
      <c r="D16" s="826" t="s">
        <v>14</v>
      </c>
      <c r="E16" s="826" t="s">
        <v>15</v>
      </c>
      <c r="F16" s="826" t="s">
        <v>16</v>
      </c>
      <c r="G16" s="772" t="s">
        <v>17</v>
      </c>
      <c r="H16" s="826" t="s">
        <v>18</v>
      </c>
      <c r="I16" s="826" t="s">
        <v>19</v>
      </c>
      <c r="J16" s="828" t="s">
        <v>12</v>
      </c>
      <c r="K16" s="824" t="s">
        <v>28</v>
      </c>
      <c r="L16" s="824"/>
      <c r="M16" s="824" t="s">
        <v>12</v>
      </c>
      <c r="N16" s="826" t="s">
        <v>33</v>
      </c>
      <c r="O16" s="826" t="s">
        <v>20</v>
      </c>
      <c r="P16" s="826" t="s">
        <v>21</v>
      </c>
      <c r="Q16" s="826" t="s">
        <v>22</v>
      </c>
      <c r="R16" s="830"/>
    </row>
    <row r="17" spans="1:20" ht="13.5" customHeight="1">
      <c r="A17" s="834"/>
      <c r="B17" s="827"/>
      <c r="C17" s="827"/>
      <c r="D17" s="827"/>
      <c r="E17" s="827"/>
      <c r="F17" s="827"/>
      <c r="G17" s="798"/>
      <c r="H17" s="827"/>
      <c r="I17" s="827"/>
      <c r="J17" s="829"/>
      <c r="K17" s="230" t="s">
        <v>31</v>
      </c>
      <c r="L17" s="230" t="s">
        <v>34</v>
      </c>
      <c r="M17" s="825"/>
      <c r="N17" s="827"/>
      <c r="O17" s="827"/>
      <c r="P17" s="827"/>
      <c r="Q17" s="827"/>
      <c r="R17" s="831"/>
    </row>
    <row r="18" spans="1:20">
      <c r="A18" s="301">
        <v>1</v>
      </c>
      <c r="B18" s="430" t="s">
        <v>230</v>
      </c>
      <c r="C18" s="414"/>
      <c r="D18" s="65">
        <v>1989</v>
      </c>
      <c r="E18" s="416" t="s">
        <v>7</v>
      </c>
      <c r="F18" s="431" t="s">
        <v>227</v>
      </c>
      <c r="G18" s="19" t="s">
        <v>232</v>
      </c>
      <c r="H18" s="306">
        <v>73</v>
      </c>
      <c r="I18" s="431">
        <v>156</v>
      </c>
      <c r="J18" s="51">
        <v>1</v>
      </c>
      <c r="K18" s="431">
        <v>178</v>
      </c>
      <c r="L18" s="55">
        <f t="shared" ref="L18:L27" si="0">K18/2</f>
        <v>89</v>
      </c>
      <c r="M18" s="51">
        <v>4</v>
      </c>
      <c r="N18" s="51">
        <f t="shared" ref="N18:N28" si="1">L18+I18</f>
        <v>245</v>
      </c>
      <c r="O18" s="432">
        <v>20</v>
      </c>
      <c r="P18" s="416" t="s">
        <v>7</v>
      </c>
      <c r="Q18" s="385" t="s">
        <v>231</v>
      </c>
      <c r="R18" s="240"/>
    </row>
    <row r="19" spans="1:20" s="57" customFormat="1">
      <c r="A19" s="301">
        <v>2</v>
      </c>
      <c r="B19" s="86" t="s">
        <v>300</v>
      </c>
      <c r="C19" s="87"/>
      <c r="D19" s="21">
        <v>1982</v>
      </c>
      <c r="E19" s="49" t="s">
        <v>228</v>
      </c>
      <c r="F19" s="50" t="s">
        <v>290</v>
      </c>
      <c r="G19" s="318" t="s">
        <v>117</v>
      </c>
      <c r="H19" s="67">
        <v>73</v>
      </c>
      <c r="I19" s="54">
        <v>140</v>
      </c>
      <c r="J19" s="54">
        <v>2</v>
      </c>
      <c r="K19" s="54">
        <v>180</v>
      </c>
      <c r="L19" s="55">
        <f t="shared" si="0"/>
        <v>90</v>
      </c>
      <c r="M19" s="54">
        <v>3</v>
      </c>
      <c r="N19" s="51">
        <f t="shared" si="1"/>
        <v>230</v>
      </c>
      <c r="O19" s="60">
        <v>18</v>
      </c>
      <c r="P19" s="56" t="s">
        <v>7</v>
      </c>
      <c r="Q19" s="682" t="s">
        <v>301</v>
      </c>
      <c r="R19" s="240"/>
      <c r="S19" s="2"/>
      <c r="T19" s="2"/>
    </row>
    <row r="20" spans="1:20">
      <c r="A20" s="301">
        <v>3</v>
      </c>
      <c r="B20" s="252" t="s">
        <v>116</v>
      </c>
      <c r="C20" s="248"/>
      <c r="D20" s="17">
        <v>1992</v>
      </c>
      <c r="E20" s="282" t="s">
        <v>7</v>
      </c>
      <c r="F20" s="261" t="s">
        <v>114</v>
      </c>
      <c r="G20" s="384" t="s">
        <v>117</v>
      </c>
      <c r="H20" s="67">
        <v>72.599999999999994</v>
      </c>
      <c r="I20" s="59">
        <v>127</v>
      </c>
      <c r="J20" s="54">
        <v>3</v>
      </c>
      <c r="K20" s="59">
        <v>194</v>
      </c>
      <c r="L20" s="55">
        <f t="shared" si="0"/>
        <v>97</v>
      </c>
      <c r="M20" s="54">
        <v>1</v>
      </c>
      <c r="N20" s="51">
        <f t="shared" si="1"/>
        <v>224</v>
      </c>
      <c r="O20" s="60">
        <v>16</v>
      </c>
      <c r="P20" s="56" t="s">
        <v>7</v>
      </c>
      <c r="Q20" s="97" t="s">
        <v>118</v>
      </c>
      <c r="R20" s="240"/>
    </row>
    <row r="21" spans="1:20" s="57" customFormat="1">
      <c r="A21" s="301">
        <v>4</v>
      </c>
      <c r="B21" s="410" t="s">
        <v>273</v>
      </c>
      <c r="C21" s="102"/>
      <c r="D21" s="58">
        <v>1999</v>
      </c>
      <c r="E21" s="416" t="s">
        <v>7</v>
      </c>
      <c r="F21" s="104" t="s">
        <v>268</v>
      </c>
      <c r="G21" s="338" t="s">
        <v>269</v>
      </c>
      <c r="H21" s="67">
        <v>72.150000000000006</v>
      </c>
      <c r="I21" s="95">
        <v>122</v>
      </c>
      <c r="J21" s="54">
        <v>4</v>
      </c>
      <c r="K21" s="95">
        <v>177</v>
      </c>
      <c r="L21" s="55">
        <f t="shared" si="0"/>
        <v>88.5</v>
      </c>
      <c r="M21" s="54">
        <v>5</v>
      </c>
      <c r="N21" s="51">
        <f t="shared" si="1"/>
        <v>210.5</v>
      </c>
      <c r="O21" s="392">
        <v>15</v>
      </c>
      <c r="P21" s="63" t="s">
        <v>8</v>
      </c>
      <c r="Q21" s="107" t="s">
        <v>274</v>
      </c>
      <c r="R21" s="240"/>
      <c r="S21" s="2"/>
      <c r="T21" s="2"/>
    </row>
    <row r="22" spans="1:20" s="57" customFormat="1">
      <c r="A22" s="301">
        <v>5</v>
      </c>
      <c r="B22" s="304" t="s">
        <v>222</v>
      </c>
      <c r="C22" s="102"/>
      <c r="D22" s="17">
        <v>1993</v>
      </c>
      <c r="E22" s="89" t="s">
        <v>8</v>
      </c>
      <c r="F22" s="19" t="s">
        <v>221</v>
      </c>
      <c r="G22" s="111" t="s">
        <v>117</v>
      </c>
      <c r="H22" s="112">
        <v>71.650000000000006</v>
      </c>
      <c r="I22" s="59">
        <v>118</v>
      </c>
      <c r="J22" s="54">
        <v>6</v>
      </c>
      <c r="K22" s="59">
        <v>164</v>
      </c>
      <c r="L22" s="55">
        <f t="shared" si="0"/>
        <v>82</v>
      </c>
      <c r="M22" s="54">
        <v>6</v>
      </c>
      <c r="N22" s="51">
        <f t="shared" si="1"/>
        <v>200</v>
      </c>
      <c r="O22" s="60">
        <v>14</v>
      </c>
      <c r="P22" s="63" t="s">
        <v>8</v>
      </c>
      <c r="Q22" s="107" t="s">
        <v>223</v>
      </c>
      <c r="R22" s="240"/>
      <c r="S22" s="2"/>
      <c r="T22" s="2"/>
    </row>
    <row r="23" spans="1:20">
      <c r="A23" s="301">
        <v>6</v>
      </c>
      <c r="B23" s="302" t="s">
        <v>126</v>
      </c>
      <c r="C23" s="303"/>
      <c r="D23" s="202">
        <v>1996</v>
      </c>
      <c r="E23" s="317" t="s">
        <v>8</v>
      </c>
      <c r="F23" s="21" t="s">
        <v>114</v>
      </c>
      <c r="G23" s="111" t="s">
        <v>120</v>
      </c>
      <c r="H23" s="114">
        <v>72.5</v>
      </c>
      <c r="I23" s="59">
        <v>122</v>
      </c>
      <c r="J23" s="54">
        <v>5</v>
      </c>
      <c r="K23" s="59">
        <v>152</v>
      </c>
      <c r="L23" s="55">
        <f t="shared" si="0"/>
        <v>76</v>
      </c>
      <c r="M23" s="54">
        <v>7</v>
      </c>
      <c r="N23" s="51">
        <f t="shared" si="1"/>
        <v>198</v>
      </c>
      <c r="O23" s="54">
        <v>13</v>
      </c>
      <c r="P23" s="63" t="s">
        <v>8</v>
      </c>
      <c r="Q23" s="52" t="s">
        <v>118</v>
      </c>
      <c r="R23" s="240"/>
    </row>
    <row r="24" spans="1:20">
      <c r="A24" s="301">
        <v>7</v>
      </c>
      <c r="B24" s="430" t="s">
        <v>334</v>
      </c>
      <c r="C24" s="414"/>
      <c r="D24" s="65">
        <v>1992</v>
      </c>
      <c r="E24" s="54" t="s">
        <v>7</v>
      </c>
      <c r="F24" s="19" t="s">
        <v>187</v>
      </c>
      <c r="G24" s="260"/>
      <c r="H24" s="114">
        <v>73</v>
      </c>
      <c r="I24" s="95">
        <v>75</v>
      </c>
      <c r="J24" s="54">
        <v>10</v>
      </c>
      <c r="K24" s="95">
        <v>193</v>
      </c>
      <c r="L24" s="55">
        <f t="shared" si="0"/>
        <v>96.5</v>
      </c>
      <c r="M24" s="54">
        <v>2</v>
      </c>
      <c r="N24" s="51">
        <f t="shared" si="1"/>
        <v>171.5</v>
      </c>
      <c r="O24" s="392">
        <v>12</v>
      </c>
      <c r="P24" s="62" t="s">
        <v>8</v>
      </c>
      <c r="Q24" s="681" t="s">
        <v>335</v>
      </c>
      <c r="R24" s="240"/>
      <c r="T24" s="30"/>
    </row>
    <row r="25" spans="1:20">
      <c r="A25" s="301">
        <v>8</v>
      </c>
      <c r="B25" s="430" t="s">
        <v>152</v>
      </c>
      <c r="C25" s="414"/>
      <c r="D25" s="65">
        <v>1986</v>
      </c>
      <c r="E25" s="62" t="s">
        <v>8</v>
      </c>
      <c r="F25" s="19" t="s">
        <v>144</v>
      </c>
      <c r="G25" s="23" t="s">
        <v>146</v>
      </c>
      <c r="H25" s="418">
        <v>71.7</v>
      </c>
      <c r="I25" s="95">
        <v>80</v>
      </c>
      <c r="J25" s="54">
        <v>8</v>
      </c>
      <c r="K25" s="95">
        <v>102</v>
      </c>
      <c r="L25" s="55">
        <f t="shared" si="0"/>
        <v>51</v>
      </c>
      <c r="M25" s="54">
        <v>8</v>
      </c>
      <c r="N25" s="51">
        <f t="shared" si="1"/>
        <v>131</v>
      </c>
      <c r="O25" s="392">
        <v>11</v>
      </c>
      <c r="P25" s="56" t="s">
        <v>9</v>
      </c>
      <c r="Q25" s="417" t="s">
        <v>153</v>
      </c>
      <c r="R25" s="240"/>
      <c r="T25" s="30"/>
    </row>
    <row r="26" spans="1:20">
      <c r="A26" s="301">
        <v>9</v>
      </c>
      <c r="B26" s="227" t="s">
        <v>123</v>
      </c>
      <c r="C26" s="99"/>
      <c r="D26" s="17">
        <v>1997</v>
      </c>
      <c r="E26" s="49" t="s">
        <v>9</v>
      </c>
      <c r="F26" s="297" t="s">
        <v>114</v>
      </c>
      <c r="G26" s="21" t="s">
        <v>120</v>
      </c>
      <c r="H26" s="25">
        <v>72.75</v>
      </c>
      <c r="I26" s="59">
        <v>82</v>
      </c>
      <c r="J26" s="54">
        <v>7</v>
      </c>
      <c r="K26" s="59">
        <v>90</v>
      </c>
      <c r="L26" s="55">
        <f t="shared" si="0"/>
        <v>45</v>
      </c>
      <c r="M26" s="54">
        <v>9</v>
      </c>
      <c r="N26" s="51">
        <f t="shared" si="1"/>
        <v>127</v>
      </c>
      <c r="O26" s="54">
        <v>10</v>
      </c>
      <c r="P26" s="56" t="s">
        <v>9</v>
      </c>
      <c r="Q26" s="108" t="s">
        <v>118</v>
      </c>
      <c r="R26" s="240"/>
      <c r="T26" s="30"/>
    </row>
    <row r="27" spans="1:20">
      <c r="A27" s="301">
        <v>10</v>
      </c>
      <c r="B27" s="101" t="s">
        <v>90</v>
      </c>
      <c r="C27" s="103"/>
      <c r="D27" s="17">
        <v>1993</v>
      </c>
      <c r="E27" s="110" t="s">
        <v>9</v>
      </c>
      <c r="F27" s="21" t="s">
        <v>86</v>
      </c>
      <c r="G27" s="680"/>
      <c r="H27" s="381">
        <v>72.400000000000006</v>
      </c>
      <c r="I27" s="68">
        <v>75</v>
      </c>
      <c r="J27" s="62">
        <v>9</v>
      </c>
      <c r="K27" s="68">
        <v>65</v>
      </c>
      <c r="L27" s="55">
        <f t="shared" si="0"/>
        <v>32.5</v>
      </c>
      <c r="M27" s="62">
        <v>10</v>
      </c>
      <c r="N27" s="51">
        <f t="shared" si="1"/>
        <v>107.5</v>
      </c>
      <c r="O27" s="64">
        <v>9</v>
      </c>
      <c r="P27" s="56" t="s">
        <v>9</v>
      </c>
      <c r="Q27" s="108" t="s">
        <v>91</v>
      </c>
      <c r="R27" s="240"/>
    </row>
    <row r="28" spans="1:20" ht="13.5" thickBot="1">
      <c r="A28" s="316">
        <v>11</v>
      </c>
      <c r="B28" s="538" t="s">
        <v>276</v>
      </c>
      <c r="C28" s="539"/>
      <c r="D28" s="239">
        <v>2003</v>
      </c>
      <c r="E28" s="231">
        <v>1</v>
      </c>
      <c r="F28" s="362" t="s">
        <v>268</v>
      </c>
      <c r="G28" s="231"/>
      <c r="H28" s="218">
        <v>71.5</v>
      </c>
      <c r="I28" s="239">
        <v>22</v>
      </c>
      <c r="J28" s="239">
        <v>11</v>
      </c>
      <c r="K28" s="239">
        <v>59</v>
      </c>
      <c r="L28" s="231">
        <f>K27/2</f>
        <v>32.5</v>
      </c>
      <c r="M28" s="231">
        <v>11</v>
      </c>
      <c r="N28" s="644">
        <f t="shared" si="1"/>
        <v>54.5</v>
      </c>
      <c r="O28" s="540">
        <v>8</v>
      </c>
      <c r="P28" s="231" t="s">
        <v>373</v>
      </c>
      <c r="Q28" s="409" t="s">
        <v>370</v>
      </c>
      <c r="R28" s="238"/>
    </row>
    <row r="29" spans="1:20">
      <c r="A29" s="205"/>
      <c r="B29" s="167"/>
      <c r="C29" s="168"/>
      <c r="D29" s="169"/>
      <c r="E29" s="78"/>
      <c r="F29" s="212"/>
      <c r="G29" s="213"/>
      <c r="H29" s="79"/>
      <c r="I29" s="80"/>
      <c r="J29" s="81"/>
      <c r="K29" s="80"/>
      <c r="L29" s="78"/>
      <c r="M29" s="81"/>
      <c r="N29" s="78"/>
      <c r="O29" s="81"/>
      <c r="P29" s="76"/>
      <c r="Q29" s="207"/>
      <c r="R29" s="207"/>
    </row>
    <row r="30" spans="1:20">
      <c r="A30" s="73"/>
      <c r="B30" s="74"/>
      <c r="C30" s="74"/>
      <c r="D30" s="75"/>
      <c r="E30" s="76"/>
      <c r="F30" s="77"/>
      <c r="G30" s="78"/>
      <c r="H30" s="79"/>
      <c r="I30" s="80"/>
      <c r="J30" s="81"/>
      <c r="K30" s="80"/>
      <c r="L30" s="78"/>
      <c r="M30" s="81"/>
      <c r="N30" s="78"/>
      <c r="O30" s="81"/>
      <c r="P30" s="76"/>
      <c r="Q30" s="82"/>
      <c r="R30" s="83"/>
    </row>
    <row r="31" spans="1:20">
      <c r="A31" s="30" t="s">
        <v>23</v>
      </c>
      <c r="B31" s="30"/>
      <c r="C31" s="30"/>
      <c r="D31" s="31"/>
      <c r="E31" s="31" t="s">
        <v>354</v>
      </c>
      <c r="F31" s="32"/>
      <c r="G31" s="30"/>
      <c r="H31" s="30" t="s">
        <v>24</v>
      </c>
      <c r="I31" s="30"/>
      <c r="J31" s="30"/>
      <c r="K31" s="30"/>
      <c r="L31" s="30"/>
      <c r="M31" s="31" t="s">
        <v>391</v>
      </c>
      <c r="N31" s="30"/>
      <c r="S31" s="83"/>
    </row>
    <row r="32" spans="1:20">
      <c r="A32" s="30"/>
      <c r="B32" s="30"/>
      <c r="C32" s="30"/>
      <c r="D32" s="30"/>
      <c r="E32" s="30"/>
      <c r="H32" s="30"/>
      <c r="I32" s="30"/>
      <c r="J32" s="30"/>
      <c r="K32" s="30"/>
      <c r="L32" s="30"/>
      <c r="M32" s="30"/>
      <c r="N32" s="30"/>
      <c r="O32" s="30"/>
      <c r="S32" s="83"/>
    </row>
    <row r="33" spans="1:15">
      <c r="A33" s="30" t="s">
        <v>25</v>
      </c>
      <c r="B33" s="30"/>
      <c r="C33" s="30"/>
      <c r="D33" s="31"/>
      <c r="E33" s="31" t="s">
        <v>355</v>
      </c>
      <c r="F33" s="30"/>
      <c r="G33" s="30"/>
      <c r="H33" s="30" t="s">
        <v>26</v>
      </c>
      <c r="I33" s="30"/>
      <c r="J33" s="30"/>
      <c r="K33" s="30"/>
      <c r="L33" s="31"/>
      <c r="M33" s="31" t="s">
        <v>392</v>
      </c>
      <c r="N33" s="31"/>
      <c r="O33" s="30"/>
    </row>
  </sheetData>
  <sheetProtection selectLockedCells="1" selectUnlockedCells="1"/>
  <mergeCells count="32">
    <mergeCell ref="A6:R6"/>
    <mergeCell ref="A7:C7"/>
    <mergeCell ref="P7:R7"/>
    <mergeCell ref="D7:O7"/>
    <mergeCell ref="A16:A17"/>
    <mergeCell ref="B16:C17"/>
    <mergeCell ref="E16:E17"/>
    <mergeCell ref="F16:F17"/>
    <mergeCell ref="A8:C8"/>
    <mergeCell ref="D8:O8"/>
    <mergeCell ref="P8:R8"/>
    <mergeCell ref="P9:R9"/>
    <mergeCell ref="A9:C9"/>
    <mergeCell ref="D9:O9"/>
    <mergeCell ref="Q16:R17"/>
    <mergeCell ref="G16:G17"/>
    <mergeCell ref="P16:P17"/>
    <mergeCell ref="A1:R1"/>
    <mergeCell ref="A2:R2"/>
    <mergeCell ref="A3:S3"/>
    <mergeCell ref="A4:R4"/>
    <mergeCell ref="A5:R5"/>
    <mergeCell ref="D10:O10"/>
    <mergeCell ref="D11:O11"/>
    <mergeCell ref="N16:N17"/>
    <mergeCell ref="M16:M17"/>
    <mergeCell ref="D16:D17"/>
    <mergeCell ref="O16:O17"/>
    <mergeCell ref="J16:J17"/>
    <mergeCell ref="K16:L16"/>
    <mergeCell ref="H16:H17"/>
    <mergeCell ref="I16:I17"/>
  </mergeCells>
  <phoneticPr fontId="4" type="noConversion"/>
  <pageMargins left="0.35" right="0.15763888888888888" top="1.070138888888889" bottom="0.98402777777777772" header="0.51180555555555551" footer="0.51180555555555551"/>
  <pageSetup paperSize="9" scale="88" firstPageNumber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5"/>
  <sheetViews>
    <sheetView topLeftCell="A19" workbookViewId="0">
      <selection activeCell="P39" sqref="P39"/>
    </sheetView>
  </sheetViews>
  <sheetFormatPr defaultRowHeight="12.75"/>
  <cols>
    <col min="1" max="1" width="5.5703125" style="2" customWidth="1"/>
    <col min="2" max="2" width="9.140625" style="2"/>
    <col min="3" max="3" width="14.5703125" style="2" customWidth="1"/>
    <col min="4" max="4" width="8.28515625" style="2" customWidth="1"/>
    <col min="5" max="5" width="6.85546875" style="2" customWidth="1"/>
    <col min="6" max="6" width="27.28515625" style="2" customWidth="1"/>
    <col min="7" max="7" width="14.28515625" style="2" customWidth="1"/>
    <col min="8" max="8" width="7.28515625" style="2" customWidth="1"/>
    <col min="9" max="9" width="6" style="2" customWidth="1"/>
    <col min="10" max="10" width="5.42578125" style="84" customWidth="1"/>
    <col min="11" max="11" width="6" style="2" customWidth="1"/>
    <col min="12" max="12" width="6.42578125" style="2" customWidth="1"/>
    <col min="13" max="13" width="5.42578125" style="2" customWidth="1"/>
    <col min="14" max="14" width="8.42578125" style="2" customWidth="1"/>
    <col min="15" max="15" width="7" style="2" customWidth="1"/>
    <col min="16" max="16" width="6.28515625" style="2" customWidth="1"/>
    <col min="17" max="17" width="10.140625" style="2" customWidth="1"/>
    <col min="18" max="18" width="20.140625" style="2" customWidth="1"/>
    <col min="19" max="16384" width="9.140625" style="2"/>
  </cols>
  <sheetData>
    <row r="1" spans="1:19">
      <c r="A1" s="775" t="s">
        <v>83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  <c r="O1" s="776"/>
      <c r="P1" s="776"/>
      <c r="Q1" s="776"/>
      <c r="R1" s="776"/>
    </row>
    <row r="2" spans="1:19">
      <c r="A2" s="776" t="s">
        <v>2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776"/>
      <c r="O2" s="776"/>
      <c r="P2" s="776"/>
      <c r="Q2" s="776"/>
      <c r="R2" s="776"/>
    </row>
    <row r="3" spans="1:19" ht="12.75" customHeight="1">
      <c r="A3" s="775" t="s">
        <v>78</v>
      </c>
      <c r="B3" s="822"/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</row>
    <row r="4" spans="1:19">
      <c r="A4" s="775" t="s">
        <v>77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776"/>
      <c r="O4" s="776"/>
      <c r="P4" s="776"/>
      <c r="Q4" s="776"/>
      <c r="R4" s="776"/>
    </row>
    <row r="5" spans="1:19">
      <c r="A5" s="776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  <c r="N5" s="776"/>
      <c r="O5" s="776"/>
      <c r="P5" s="776"/>
      <c r="Q5" s="776"/>
      <c r="R5" s="776"/>
    </row>
    <row r="6" spans="1:19">
      <c r="A6" s="782" t="s">
        <v>3</v>
      </c>
      <c r="B6" s="782"/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782"/>
      <c r="O6" s="782"/>
      <c r="P6" s="782"/>
      <c r="Q6" s="782"/>
      <c r="R6" s="782"/>
    </row>
    <row r="7" spans="1:19">
      <c r="A7" s="779" t="s">
        <v>81</v>
      </c>
      <c r="B7" s="779"/>
      <c r="C7" s="779"/>
      <c r="D7" s="780" t="s">
        <v>82</v>
      </c>
      <c r="E7" s="781"/>
      <c r="F7" s="781"/>
      <c r="G7" s="781"/>
      <c r="H7" s="781"/>
      <c r="I7" s="781"/>
      <c r="J7" s="781"/>
      <c r="K7" s="781"/>
      <c r="L7" s="781"/>
      <c r="M7" s="781"/>
      <c r="N7" s="781"/>
      <c r="O7" s="781"/>
      <c r="P7" s="779" t="s">
        <v>29</v>
      </c>
      <c r="Q7" s="779"/>
      <c r="R7" s="779"/>
    </row>
    <row r="8" spans="1:19" ht="19.5" customHeight="1">
      <c r="A8" s="787" t="s">
        <v>80</v>
      </c>
      <c r="B8" s="787"/>
      <c r="C8" s="787"/>
      <c r="D8" s="775" t="s">
        <v>358</v>
      </c>
      <c r="E8" s="776"/>
      <c r="F8" s="776"/>
      <c r="G8" s="776"/>
      <c r="H8" s="776"/>
      <c r="I8" s="776"/>
      <c r="J8" s="776"/>
      <c r="K8" s="776"/>
      <c r="L8" s="776"/>
      <c r="M8" s="776"/>
      <c r="N8" s="776"/>
      <c r="O8" s="776"/>
      <c r="P8" s="823" t="s">
        <v>30</v>
      </c>
      <c r="Q8" s="823"/>
      <c r="R8" s="823"/>
    </row>
    <row r="9" spans="1:19">
      <c r="A9" s="774" t="s">
        <v>71</v>
      </c>
      <c r="B9" s="774"/>
      <c r="C9" s="774"/>
      <c r="D9" s="832"/>
      <c r="E9" s="832"/>
      <c r="F9" s="832"/>
      <c r="G9" s="832"/>
      <c r="H9" s="832"/>
      <c r="I9" s="832"/>
      <c r="J9" s="832"/>
      <c r="K9" s="832"/>
      <c r="L9" s="832"/>
      <c r="M9" s="832"/>
      <c r="N9" s="832"/>
      <c r="O9" s="832"/>
      <c r="P9" s="774" t="s">
        <v>6</v>
      </c>
      <c r="Q9" s="774"/>
      <c r="R9" s="774"/>
    </row>
    <row r="10" spans="1:19" ht="17.25" customHeight="1">
      <c r="A10" s="3" t="s">
        <v>19</v>
      </c>
      <c r="B10" s="3" t="s">
        <v>28</v>
      </c>
      <c r="C10" s="3" t="s">
        <v>31</v>
      </c>
      <c r="D10" s="783" t="s">
        <v>32</v>
      </c>
      <c r="E10" s="783"/>
      <c r="F10" s="783"/>
      <c r="G10" s="783"/>
      <c r="H10" s="783"/>
      <c r="I10" s="783"/>
      <c r="J10" s="783"/>
      <c r="K10" s="783"/>
      <c r="L10" s="783"/>
      <c r="M10" s="783"/>
      <c r="N10" s="783"/>
      <c r="O10" s="783"/>
      <c r="P10" s="3" t="s">
        <v>7</v>
      </c>
      <c r="Q10" s="3" t="s">
        <v>8</v>
      </c>
      <c r="R10" s="3" t="s">
        <v>9</v>
      </c>
    </row>
    <row r="11" spans="1:19">
      <c r="A11" s="3">
        <v>166</v>
      </c>
      <c r="B11" s="3">
        <v>208</v>
      </c>
      <c r="C11" s="3">
        <v>266</v>
      </c>
      <c r="D11" s="783" t="s">
        <v>63</v>
      </c>
      <c r="E11" s="783"/>
      <c r="F11" s="783"/>
      <c r="G11" s="783"/>
      <c r="H11" s="783"/>
      <c r="I11" s="783"/>
      <c r="J11" s="783"/>
      <c r="K11" s="783"/>
      <c r="L11" s="783"/>
      <c r="M11" s="783"/>
      <c r="N11" s="783"/>
      <c r="O11" s="783"/>
      <c r="P11" s="3">
        <v>234</v>
      </c>
      <c r="Q11" s="3">
        <v>178</v>
      </c>
      <c r="R11" s="3">
        <v>117</v>
      </c>
    </row>
    <row r="12" spans="1:19">
      <c r="A12" s="9"/>
      <c r="B12" s="9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9"/>
      <c r="Q12" s="9"/>
      <c r="R12" s="9"/>
    </row>
    <row r="13" spans="1:19">
      <c r="A13" s="10" t="s">
        <v>10</v>
      </c>
      <c r="B13" s="11"/>
      <c r="C13" s="11"/>
      <c r="D13" s="12">
        <v>200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  <c r="Q13" s="9"/>
      <c r="R13" s="9"/>
    </row>
    <row r="14" spans="1:19">
      <c r="A14" s="10" t="s">
        <v>11</v>
      </c>
      <c r="B14" s="11"/>
      <c r="C14" s="11"/>
      <c r="D14" s="12">
        <v>25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  <c r="Q14" s="9"/>
      <c r="R14" s="9"/>
    </row>
    <row r="15" spans="1:19" ht="13.5" thickBot="1"/>
    <row r="16" spans="1:19" ht="12.75" customHeight="1">
      <c r="A16" s="833" t="s">
        <v>12</v>
      </c>
      <c r="B16" s="826" t="s">
        <v>13</v>
      </c>
      <c r="C16" s="826"/>
      <c r="D16" s="826" t="s">
        <v>14</v>
      </c>
      <c r="E16" s="836" t="s">
        <v>15</v>
      </c>
      <c r="F16" s="840" t="s">
        <v>16</v>
      </c>
      <c r="G16" s="838" t="s">
        <v>17</v>
      </c>
      <c r="H16" s="826" t="s">
        <v>18</v>
      </c>
      <c r="I16" s="826" t="s">
        <v>19</v>
      </c>
      <c r="J16" s="828" t="s">
        <v>12</v>
      </c>
      <c r="K16" s="824" t="s">
        <v>28</v>
      </c>
      <c r="L16" s="824"/>
      <c r="M16" s="824" t="s">
        <v>12</v>
      </c>
      <c r="N16" s="826" t="s">
        <v>33</v>
      </c>
      <c r="O16" s="826" t="s">
        <v>20</v>
      </c>
      <c r="P16" s="826" t="s">
        <v>21</v>
      </c>
      <c r="Q16" s="826" t="s">
        <v>22</v>
      </c>
      <c r="R16" s="830"/>
    </row>
    <row r="17" spans="1:20">
      <c r="A17" s="834"/>
      <c r="B17" s="827"/>
      <c r="C17" s="827"/>
      <c r="D17" s="827"/>
      <c r="E17" s="837"/>
      <c r="F17" s="841"/>
      <c r="G17" s="839"/>
      <c r="H17" s="827"/>
      <c r="I17" s="827"/>
      <c r="J17" s="829"/>
      <c r="K17" s="230" t="s">
        <v>31</v>
      </c>
      <c r="L17" s="230" t="s">
        <v>34</v>
      </c>
      <c r="M17" s="825"/>
      <c r="N17" s="827"/>
      <c r="O17" s="827"/>
      <c r="P17" s="827"/>
      <c r="Q17" s="827"/>
      <c r="R17" s="831"/>
    </row>
    <row r="18" spans="1:20">
      <c r="A18" s="234">
        <v>1</v>
      </c>
      <c r="B18" s="414" t="s">
        <v>209</v>
      </c>
      <c r="C18" s="414"/>
      <c r="D18" s="65">
        <v>1995</v>
      </c>
      <c r="E18" s="416" t="s">
        <v>7</v>
      </c>
      <c r="F18" s="431" t="s">
        <v>198</v>
      </c>
      <c r="G18" s="53"/>
      <c r="H18" s="20">
        <v>83.35</v>
      </c>
      <c r="I18" s="474">
        <v>125</v>
      </c>
      <c r="J18" s="54">
        <v>3</v>
      </c>
      <c r="K18" s="95">
        <v>204</v>
      </c>
      <c r="L18" s="55">
        <f t="shared" ref="L18:L40" si="0">K18/2</f>
        <v>102</v>
      </c>
      <c r="M18" s="51">
        <v>1</v>
      </c>
      <c r="N18" s="51">
        <f t="shared" ref="N18:N40" si="1">L18+I18</f>
        <v>227</v>
      </c>
      <c r="O18" s="392">
        <v>20</v>
      </c>
      <c r="P18" s="54" t="s">
        <v>8</v>
      </c>
      <c r="Q18" s="417" t="s">
        <v>408</v>
      </c>
      <c r="R18" s="240"/>
    </row>
    <row r="19" spans="1:20">
      <c r="A19" s="234">
        <v>2</v>
      </c>
      <c r="B19" s="414" t="s">
        <v>299</v>
      </c>
      <c r="C19" s="414"/>
      <c r="D19" s="65">
        <v>1976</v>
      </c>
      <c r="E19" s="341" t="s">
        <v>7</v>
      </c>
      <c r="F19" s="431" t="s">
        <v>290</v>
      </c>
      <c r="G19" s="380" t="s">
        <v>117</v>
      </c>
      <c r="H19" s="114">
        <v>84.15</v>
      </c>
      <c r="I19" s="95">
        <v>133</v>
      </c>
      <c r="J19" s="54">
        <v>1</v>
      </c>
      <c r="K19" s="95">
        <v>185</v>
      </c>
      <c r="L19" s="55">
        <f t="shared" si="0"/>
        <v>92.5</v>
      </c>
      <c r="M19" s="54">
        <v>3</v>
      </c>
      <c r="N19" s="51">
        <f t="shared" si="1"/>
        <v>225.5</v>
      </c>
      <c r="O19" s="54">
        <v>18</v>
      </c>
      <c r="P19" s="54" t="s">
        <v>8</v>
      </c>
      <c r="Q19" s="417" t="s">
        <v>296</v>
      </c>
      <c r="R19" s="240"/>
      <c r="S19" s="256"/>
    </row>
    <row r="20" spans="1:20">
      <c r="A20" s="234">
        <v>3</v>
      </c>
      <c r="B20" s="414" t="s">
        <v>179</v>
      </c>
      <c r="C20" s="414"/>
      <c r="D20" s="65">
        <v>1998</v>
      </c>
      <c r="E20" s="341" t="s">
        <v>8</v>
      </c>
      <c r="F20" s="104" t="s">
        <v>178</v>
      </c>
      <c r="G20" s="66" t="s">
        <v>177</v>
      </c>
      <c r="H20" s="114">
        <v>81.650000000000006</v>
      </c>
      <c r="I20" s="95">
        <v>131</v>
      </c>
      <c r="J20" s="54">
        <v>2</v>
      </c>
      <c r="K20" s="95">
        <v>184</v>
      </c>
      <c r="L20" s="55">
        <f t="shared" si="0"/>
        <v>92</v>
      </c>
      <c r="M20" s="54">
        <v>4</v>
      </c>
      <c r="N20" s="51">
        <f t="shared" si="1"/>
        <v>223</v>
      </c>
      <c r="O20" s="54">
        <v>16</v>
      </c>
      <c r="P20" s="54" t="s">
        <v>8</v>
      </c>
      <c r="Q20" s="417" t="s">
        <v>409</v>
      </c>
      <c r="R20" s="240"/>
      <c r="T20" s="30"/>
    </row>
    <row r="21" spans="1:20">
      <c r="A21" s="234">
        <v>4</v>
      </c>
      <c r="B21" s="414" t="s">
        <v>224</v>
      </c>
      <c r="C21" s="414"/>
      <c r="D21" s="65">
        <v>1973</v>
      </c>
      <c r="E21" s="226" t="s">
        <v>8</v>
      </c>
      <c r="F21" s="19" t="s">
        <v>221</v>
      </c>
      <c r="G21" s="257" t="s">
        <v>117</v>
      </c>
      <c r="H21" s="114">
        <v>83.3</v>
      </c>
      <c r="I21" s="95">
        <v>124</v>
      </c>
      <c r="J21" s="54">
        <v>4</v>
      </c>
      <c r="K21" s="95">
        <v>180</v>
      </c>
      <c r="L21" s="55">
        <f t="shared" si="0"/>
        <v>90</v>
      </c>
      <c r="M21" s="54">
        <v>5</v>
      </c>
      <c r="N21" s="51">
        <f t="shared" si="1"/>
        <v>214</v>
      </c>
      <c r="O21" s="54">
        <v>15</v>
      </c>
      <c r="P21" s="54" t="s">
        <v>8</v>
      </c>
      <c r="Q21" s="417" t="s">
        <v>225</v>
      </c>
      <c r="R21" s="240"/>
      <c r="T21" s="30"/>
    </row>
    <row r="22" spans="1:20">
      <c r="A22" s="234">
        <v>5</v>
      </c>
      <c r="B22" s="414" t="s">
        <v>154</v>
      </c>
      <c r="C22" s="481"/>
      <c r="D22" s="65">
        <v>1995</v>
      </c>
      <c r="E22" s="341" t="s">
        <v>8</v>
      </c>
      <c r="F22" s="104" t="s">
        <v>144</v>
      </c>
      <c r="G22" s="66" t="s">
        <v>146</v>
      </c>
      <c r="H22" s="67">
        <v>82.85</v>
      </c>
      <c r="I22" s="95">
        <v>115</v>
      </c>
      <c r="J22" s="54">
        <v>6</v>
      </c>
      <c r="K22" s="95">
        <v>186</v>
      </c>
      <c r="L22" s="55">
        <f t="shared" si="0"/>
        <v>93</v>
      </c>
      <c r="M22" s="54">
        <v>2</v>
      </c>
      <c r="N22" s="51">
        <f t="shared" si="1"/>
        <v>208</v>
      </c>
      <c r="O22" s="54">
        <v>14</v>
      </c>
      <c r="P22" s="54" t="s">
        <v>8</v>
      </c>
      <c r="Q22" s="428" t="s">
        <v>153</v>
      </c>
      <c r="R22" s="250"/>
      <c r="T22" s="30"/>
    </row>
    <row r="23" spans="1:20" ht="12.75" customHeight="1">
      <c r="A23" s="234">
        <v>6</v>
      </c>
      <c r="B23" s="414" t="s">
        <v>127</v>
      </c>
      <c r="C23" s="414"/>
      <c r="D23" s="65">
        <v>1989</v>
      </c>
      <c r="E23" s="416" t="s">
        <v>8</v>
      </c>
      <c r="F23" s="19" t="s">
        <v>114</v>
      </c>
      <c r="G23" s="573" t="s">
        <v>117</v>
      </c>
      <c r="H23" s="258">
        <v>84.3</v>
      </c>
      <c r="I23" s="341">
        <v>108</v>
      </c>
      <c r="J23" s="54">
        <v>7</v>
      </c>
      <c r="K23" s="341">
        <v>174</v>
      </c>
      <c r="L23" s="55">
        <f t="shared" si="0"/>
        <v>87</v>
      </c>
      <c r="M23" s="62">
        <v>6</v>
      </c>
      <c r="N23" s="51">
        <f t="shared" si="1"/>
        <v>195</v>
      </c>
      <c r="O23" s="54">
        <v>13</v>
      </c>
      <c r="P23" s="54" t="s">
        <v>8</v>
      </c>
      <c r="Q23" s="417" t="s">
        <v>128</v>
      </c>
      <c r="R23" s="240"/>
      <c r="T23" s="30"/>
    </row>
    <row r="24" spans="1:20">
      <c r="A24" s="234">
        <v>7</v>
      </c>
      <c r="B24" s="414" t="s">
        <v>328</v>
      </c>
      <c r="C24" s="414"/>
      <c r="D24" s="65">
        <v>1991</v>
      </c>
      <c r="E24" s="511" t="s">
        <v>8</v>
      </c>
      <c r="F24" s="19" t="s">
        <v>282</v>
      </c>
      <c r="G24" s="534" t="s">
        <v>324</v>
      </c>
      <c r="H24" s="25">
        <v>76.3</v>
      </c>
      <c r="I24" s="19">
        <v>100</v>
      </c>
      <c r="J24" s="54">
        <v>9</v>
      </c>
      <c r="K24" s="19">
        <v>169</v>
      </c>
      <c r="L24" s="55">
        <f t="shared" si="0"/>
        <v>84.5</v>
      </c>
      <c r="M24" s="62">
        <v>7</v>
      </c>
      <c r="N24" s="51">
        <f t="shared" si="1"/>
        <v>184.5</v>
      </c>
      <c r="O24" s="54">
        <v>12</v>
      </c>
      <c r="P24" s="54" t="s">
        <v>8</v>
      </c>
      <c r="Q24" s="417" t="s">
        <v>329</v>
      </c>
      <c r="R24" s="240"/>
    </row>
    <row r="25" spans="1:20">
      <c r="A25" s="234">
        <v>8</v>
      </c>
      <c r="B25" s="414" t="s">
        <v>372</v>
      </c>
      <c r="C25" s="414"/>
      <c r="D25" s="65">
        <v>1989</v>
      </c>
      <c r="E25" s="511" t="s">
        <v>9</v>
      </c>
      <c r="F25" s="541" t="s">
        <v>321</v>
      </c>
      <c r="G25" s="225"/>
      <c r="H25" s="25">
        <v>83.5</v>
      </c>
      <c r="I25" s="19">
        <v>104</v>
      </c>
      <c r="J25" s="54">
        <v>8</v>
      </c>
      <c r="K25" s="19">
        <v>141</v>
      </c>
      <c r="L25" s="55">
        <f t="shared" si="0"/>
        <v>70.5</v>
      </c>
      <c r="M25" s="62">
        <v>9</v>
      </c>
      <c r="N25" s="51">
        <f t="shared" si="1"/>
        <v>174.5</v>
      </c>
      <c r="O25" s="54">
        <v>11</v>
      </c>
      <c r="P25" s="54" t="s">
        <v>9</v>
      </c>
      <c r="Q25" s="107" t="s">
        <v>274</v>
      </c>
      <c r="R25" s="240"/>
    </row>
    <row r="26" spans="1:20">
      <c r="A26" s="234">
        <v>9</v>
      </c>
      <c r="B26" s="450" t="s">
        <v>94</v>
      </c>
      <c r="C26" s="450"/>
      <c r="D26" s="61">
        <v>1991</v>
      </c>
      <c r="E26" s="62" t="s">
        <v>8</v>
      </c>
      <c r="F26" s="54" t="s">
        <v>86</v>
      </c>
      <c r="G26" s="307"/>
      <c r="H26" s="219">
        <v>75.25</v>
      </c>
      <c r="I26" s="72">
        <v>85</v>
      </c>
      <c r="J26" s="54">
        <v>14</v>
      </c>
      <c r="K26" s="72">
        <v>151</v>
      </c>
      <c r="L26" s="55">
        <f t="shared" si="0"/>
        <v>75.5</v>
      </c>
      <c r="M26" s="62">
        <v>8</v>
      </c>
      <c r="N26" s="51">
        <f t="shared" si="1"/>
        <v>160.5</v>
      </c>
      <c r="O26" s="54">
        <v>10</v>
      </c>
      <c r="P26" s="54" t="s">
        <v>9</v>
      </c>
      <c r="Q26" s="386" t="s">
        <v>89</v>
      </c>
      <c r="R26" s="240"/>
    </row>
    <row r="27" spans="1:20">
      <c r="A27" s="234">
        <v>10</v>
      </c>
      <c r="B27" s="450" t="s">
        <v>341</v>
      </c>
      <c r="C27" s="450"/>
      <c r="D27" s="65">
        <v>1987</v>
      </c>
      <c r="E27" s="452" t="s">
        <v>9</v>
      </c>
      <c r="F27" s="251" t="s">
        <v>187</v>
      </c>
      <c r="G27" s="307"/>
      <c r="H27" s="315">
        <v>83.9</v>
      </c>
      <c r="I27" s="270">
        <v>90</v>
      </c>
      <c r="J27" s="54">
        <v>12</v>
      </c>
      <c r="K27" s="270">
        <v>118</v>
      </c>
      <c r="L27" s="55">
        <f t="shared" si="0"/>
        <v>59</v>
      </c>
      <c r="M27" s="62">
        <v>11</v>
      </c>
      <c r="N27" s="51">
        <f t="shared" si="1"/>
        <v>149</v>
      </c>
      <c r="O27" s="54">
        <v>9</v>
      </c>
      <c r="P27" s="54" t="s">
        <v>9</v>
      </c>
      <c r="Q27" s="420" t="s">
        <v>112</v>
      </c>
      <c r="R27" s="240"/>
    </row>
    <row r="28" spans="1:20">
      <c r="A28" s="234">
        <v>11</v>
      </c>
      <c r="B28" s="450" t="s">
        <v>205</v>
      </c>
      <c r="C28" s="450"/>
      <c r="D28" s="65">
        <v>1998</v>
      </c>
      <c r="E28" s="526" t="s">
        <v>9</v>
      </c>
      <c r="F28" s="347" t="s">
        <v>198</v>
      </c>
      <c r="G28" s="270"/>
      <c r="H28" s="315">
        <v>84.2</v>
      </c>
      <c r="I28" s="270">
        <v>100</v>
      </c>
      <c r="J28" s="54">
        <v>10</v>
      </c>
      <c r="K28" s="270">
        <v>95</v>
      </c>
      <c r="L28" s="55">
        <f t="shared" si="0"/>
        <v>47.5</v>
      </c>
      <c r="M28" s="62">
        <v>15</v>
      </c>
      <c r="N28" s="51">
        <f t="shared" si="1"/>
        <v>147.5</v>
      </c>
      <c r="O28" s="54">
        <v>8</v>
      </c>
      <c r="P28" s="54" t="s">
        <v>9</v>
      </c>
      <c r="Q28" s="420" t="s">
        <v>204</v>
      </c>
      <c r="R28" s="240"/>
    </row>
    <row r="29" spans="1:20">
      <c r="A29" s="234">
        <v>12</v>
      </c>
      <c r="B29" s="478" t="s">
        <v>158</v>
      </c>
      <c r="C29" s="249"/>
      <c r="D29" s="26">
        <v>1995</v>
      </c>
      <c r="E29" s="526" t="s">
        <v>8</v>
      </c>
      <c r="F29" s="347" t="s">
        <v>144</v>
      </c>
      <c r="G29" s="225" t="s">
        <v>159</v>
      </c>
      <c r="H29" s="219">
        <v>82.25</v>
      </c>
      <c r="I29" s="270">
        <v>116</v>
      </c>
      <c r="J29" s="54">
        <v>5</v>
      </c>
      <c r="K29" s="19">
        <v>60</v>
      </c>
      <c r="L29" s="55">
        <f t="shared" si="0"/>
        <v>30</v>
      </c>
      <c r="M29" s="271">
        <v>22</v>
      </c>
      <c r="N29" s="51">
        <f t="shared" si="1"/>
        <v>146</v>
      </c>
      <c r="O29" s="54">
        <v>7</v>
      </c>
      <c r="P29" s="54" t="s">
        <v>9</v>
      </c>
      <c r="Q29" s="358" t="s">
        <v>160</v>
      </c>
      <c r="R29" s="240"/>
    </row>
    <row r="30" spans="1:20">
      <c r="A30" s="234">
        <v>13</v>
      </c>
      <c r="B30" s="450" t="s">
        <v>371</v>
      </c>
      <c r="C30" s="450"/>
      <c r="D30" s="65">
        <v>1993</v>
      </c>
      <c r="E30" s="95" t="s">
        <v>9</v>
      </c>
      <c r="F30" s="347" t="s">
        <v>246</v>
      </c>
      <c r="G30" s="19"/>
      <c r="H30" s="20">
        <v>79</v>
      </c>
      <c r="I30" s="19">
        <v>79</v>
      </c>
      <c r="J30" s="54">
        <v>15</v>
      </c>
      <c r="K30" s="347">
        <v>132</v>
      </c>
      <c r="L30" s="55">
        <f t="shared" si="0"/>
        <v>66</v>
      </c>
      <c r="M30" s="567">
        <v>10</v>
      </c>
      <c r="N30" s="51">
        <f t="shared" si="1"/>
        <v>145</v>
      </c>
      <c r="O30" s="54">
        <v>6</v>
      </c>
      <c r="P30" s="54" t="s">
        <v>9</v>
      </c>
      <c r="Q30" s="420" t="s">
        <v>356</v>
      </c>
      <c r="R30" s="240"/>
    </row>
    <row r="31" spans="1:20">
      <c r="A31" s="234">
        <v>14</v>
      </c>
      <c r="B31" s="450" t="s">
        <v>339</v>
      </c>
      <c r="C31" s="450"/>
      <c r="D31" s="65">
        <v>1996</v>
      </c>
      <c r="E31" s="498" t="s">
        <v>9</v>
      </c>
      <c r="F31" s="299" t="s">
        <v>187</v>
      </c>
      <c r="G31" s="307"/>
      <c r="H31" s="20">
        <v>76.55</v>
      </c>
      <c r="I31" s="95">
        <v>86</v>
      </c>
      <c r="J31" s="54">
        <v>13</v>
      </c>
      <c r="K31" s="95">
        <v>100</v>
      </c>
      <c r="L31" s="55">
        <f t="shared" si="0"/>
        <v>50</v>
      </c>
      <c r="M31" s="62">
        <v>14</v>
      </c>
      <c r="N31" s="51">
        <f t="shared" si="1"/>
        <v>136</v>
      </c>
      <c r="O31" s="54">
        <v>5</v>
      </c>
      <c r="P31" s="54" t="s">
        <v>9</v>
      </c>
      <c r="Q31" s="417" t="s">
        <v>340</v>
      </c>
      <c r="R31" s="240"/>
    </row>
    <row r="32" spans="1:20">
      <c r="A32" s="234">
        <v>15</v>
      </c>
      <c r="B32" s="450" t="s">
        <v>122</v>
      </c>
      <c r="C32" s="450"/>
      <c r="D32" s="65">
        <v>1995</v>
      </c>
      <c r="E32" s="498" t="s">
        <v>9</v>
      </c>
      <c r="F32" s="262" t="s">
        <v>114</v>
      </c>
      <c r="G32" s="72" t="s">
        <v>120</v>
      </c>
      <c r="H32" s="25">
        <v>80.650000000000006</v>
      </c>
      <c r="I32" s="95">
        <v>91</v>
      </c>
      <c r="J32" s="54">
        <v>11</v>
      </c>
      <c r="K32" s="95">
        <v>90</v>
      </c>
      <c r="L32" s="55">
        <f t="shared" si="0"/>
        <v>45</v>
      </c>
      <c r="M32" s="62">
        <v>16</v>
      </c>
      <c r="N32" s="51">
        <f t="shared" si="1"/>
        <v>136</v>
      </c>
      <c r="O32" s="54">
        <v>4</v>
      </c>
      <c r="P32" s="54" t="s">
        <v>9</v>
      </c>
      <c r="Q32" s="500" t="s">
        <v>118</v>
      </c>
      <c r="R32" s="240"/>
    </row>
    <row r="33" spans="1:18">
      <c r="A33" s="234">
        <v>16</v>
      </c>
      <c r="B33" s="450" t="s">
        <v>166</v>
      </c>
      <c r="C33" s="450"/>
      <c r="D33" s="58">
        <v>1998</v>
      </c>
      <c r="E33" s="62">
        <v>1</v>
      </c>
      <c r="F33" s="19" t="s">
        <v>162</v>
      </c>
      <c r="G33" s="70"/>
      <c r="H33" s="315">
        <v>83.05</v>
      </c>
      <c r="I33" s="270">
        <v>66</v>
      </c>
      <c r="J33" s="54">
        <v>20</v>
      </c>
      <c r="K33" s="270">
        <v>111</v>
      </c>
      <c r="L33" s="55">
        <f t="shared" si="0"/>
        <v>55.5</v>
      </c>
      <c r="M33" s="62">
        <v>12</v>
      </c>
      <c r="N33" s="51">
        <f t="shared" si="1"/>
        <v>121.5</v>
      </c>
      <c r="O33" s="54">
        <v>3</v>
      </c>
      <c r="P33" s="54" t="s">
        <v>9</v>
      </c>
      <c r="Q33" s="471" t="s">
        <v>163</v>
      </c>
      <c r="R33" s="233"/>
    </row>
    <row r="34" spans="1:18">
      <c r="A34" s="234">
        <v>17</v>
      </c>
      <c r="B34" s="483" t="s">
        <v>203</v>
      </c>
      <c r="C34" s="419"/>
      <c r="D34" s="65">
        <v>1999</v>
      </c>
      <c r="E34" s="19" t="s">
        <v>9</v>
      </c>
      <c r="F34" s="19" t="s">
        <v>198</v>
      </c>
      <c r="G34" s="300"/>
      <c r="H34" s="25">
        <v>77.099999999999994</v>
      </c>
      <c r="I34" s="19">
        <v>76</v>
      </c>
      <c r="J34" s="54">
        <v>16</v>
      </c>
      <c r="K34" s="19">
        <v>86</v>
      </c>
      <c r="L34" s="55">
        <f t="shared" si="0"/>
        <v>43</v>
      </c>
      <c r="M34" s="253">
        <v>17</v>
      </c>
      <c r="N34" s="51">
        <f t="shared" si="1"/>
        <v>119</v>
      </c>
      <c r="O34" s="54">
        <v>2</v>
      </c>
      <c r="P34" s="54" t="s">
        <v>9</v>
      </c>
      <c r="Q34" s="500" t="s">
        <v>204</v>
      </c>
      <c r="R34" s="255"/>
    </row>
    <row r="35" spans="1:18">
      <c r="A35" s="234">
        <v>18</v>
      </c>
      <c r="B35" s="483" t="s">
        <v>214</v>
      </c>
      <c r="C35" s="419"/>
      <c r="D35" s="65">
        <v>1988</v>
      </c>
      <c r="E35" s="498" t="s">
        <v>9</v>
      </c>
      <c r="F35" s="299" t="s">
        <v>213</v>
      </c>
      <c r="G35" s="308"/>
      <c r="H35" s="20">
        <v>83.1</v>
      </c>
      <c r="I35" s="19">
        <v>70</v>
      </c>
      <c r="J35" s="54">
        <v>18</v>
      </c>
      <c r="K35" s="19">
        <v>85</v>
      </c>
      <c r="L35" s="55">
        <f t="shared" si="0"/>
        <v>42.5</v>
      </c>
      <c r="M35" s="253">
        <v>18</v>
      </c>
      <c r="N35" s="51">
        <f t="shared" si="1"/>
        <v>112.5</v>
      </c>
      <c r="O35" s="54">
        <v>1</v>
      </c>
      <c r="P35" s="393" t="s">
        <v>373</v>
      </c>
      <c r="Q35" s="500" t="s">
        <v>215</v>
      </c>
      <c r="R35" s="255"/>
    </row>
    <row r="36" spans="1:18">
      <c r="A36" s="234">
        <v>19</v>
      </c>
      <c r="B36" s="483" t="s">
        <v>337</v>
      </c>
      <c r="C36" s="419"/>
      <c r="D36" s="61">
        <v>1998</v>
      </c>
      <c r="E36" s="327" t="s">
        <v>9</v>
      </c>
      <c r="F36" s="19" t="s">
        <v>187</v>
      </c>
      <c r="G36" s="300"/>
      <c r="H36" s="25">
        <v>83.5</v>
      </c>
      <c r="I36" s="19">
        <v>71</v>
      </c>
      <c r="J36" s="54">
        <v>17</v>
      </c>
      <c r="K36" s="19">
        <v>80</v>
      </c>
      <c r="L36" s="55">
        <f t="shared" si="0"/>
        <v>40</v>
      </c>
      <c r="M36" s="253">
        <v>19</v>
      </c>
      <c r="N36" s="51">
        <f t="shared" si="1"/>
        <v>111</v>
      </c>
      <c r="O36" s="327" t="s">
        <v>394</v>
      </c>
      <c r="P36" s="393" t="s">
        <v>373</v>
      </c>
      <c r="Q36" s="428" t="s">
        <v>112</v>
      </c>
      <c r="R36" s="255"/>
    </row>
    <row r="37" spans="1:18">
      <c r="A37" s="234">
        <v>20</v>
      </c>
      <c r="B37" s="483" t="s">
        <v>342</v>
      </c>
      <c r="C37" s="419"/>
      <c r="D37" s="65">
        <v>1990</v>
      </c>
      <c r="E37" s="426">
        <v>1</v>
      </c>
      <c r="F37" s="19" t="s">
        <v>187</v>
      </c>
      <c r="G37" s="300"/>
      <c r="H37" s="25">
        <v>80.650000000000006</v>
      </c>
      <c r="I37" s="19">
        <v>67</v>
      </c>
      <c r="J37" s="54">
        <v>19</v>
      </c>
      <c r="K37" s="19">
        <v>70</v>
      </c>
      <c r="L37" s="55">
        <f t="shared" si="0"/>
        <v>35</v>
      </c>
      <c r="M37" s="253">
        <v>20</v>
      </c>
      <c r="N37" s="51">
        <f t="shared" si="1"/>
        <v>102</v>
      </c>
      <c r="O37" s="327" t="s">
        <v>394</v>
      </c>
      <c r="P37" s="393" t="s">
        <v>373</v>
      </c>
      <c r="Q37" s="494" t="s">
        <v>112</v>
      </c>
      <c r="R37" s="255"/>
    </row>
    <row r="38" spans="1:18">
      <c r="A38" s="234">
        <v>21</v>
      </c>
      <c r="B38" s="483" t="s">
        <v>167</v>
      </c>
      <c r="C38" s="419"/>
      <c r="D38" s="61">
        <v>1991</v>
      </c>
      <c r="E38" s="327" t="s">
        <v>9</v>
      </c>
      <c r="F38" s="480" t="s">
        <v>162</v>
      </c>
      <c r="G38" s="260"/>
      <c r="H38" s="25">
        <v>78.45</v>
      </c>
      <c r="I38" s="19">
        <v>46</v>
      </c>
      <c r="J38" s="54">
        <v>22</v>
      </c>
      <c r="K38" s="19">
        <v>105</v>
      </c>
      <c r="L38" s="55">
        <f t="shared" si="0"/>
        <v>52.5</v>
      </c>
      <c r="M38" s="253">
        <v>13</v>
      </c>
      <c r="N38" s="51">
        <f t="shared" si="1"/>
        <v>98.5</v>
      </c>
      <c r="O38" s="327" t="s">
        <v>394</v>
      </c>
      <c r="P38" s="393" t="s">
        <v>373</v>
      </c>
      <c r="Q38" s="500" t="s">
        <v>168</v>
      </c>
      <c r="R38" s="255"/>
    </row>
    <row r="39" spans="1:18">
      <c r="A39" s="234">
        <v>22</v>
      </c>
      <c r="B39" s="483" t="s">
        <v>155</v>
      </c>
      <c r="C39" s="419"/>
      <c r="D39" s="61">
        <v>1999</v>
      </c>
      <c r="E39" s="498">
        <v>1</v>
      </c>
      <c r="F39" s="299" t="s">
        <v>144</v>
      </c>
      <c r="G39" s="95" t="s">
        <v>156</v>
      </c>
      <c r="H39" s="20">
        <v>77.099999999999994</v>
      </c>
      <c r="I39" s="19">
        <v>61</v>
      </c>
      <c r="J39" s="54">
        <v>21</v>
      </c>
      <c r="K39" s="19">
        <v>65</v>
      </c>
      <c r="L39" s="55">
        <f t="shared" si="0"/>
        <v>32.5</v>
      </c>
      <c r="M39" s="253">
        <v>21</v>
      </c>
      <c r="N39" s="51">
        <f t="shared" si="1"/>
        <v>93.5</v>
      </c>
      <c r="O39" s="493" t="s">
        <v>394</v>
      </c>
      <c r="P39" s="393" t="s">
        <v>373</v>
      </c>
      <c r="Q39" s="494" t="s">
        <v>157</v>
      </c>
      <c r="R39" s="255"/>
    </row>
    <row r="40" spans="1:18" ht="13.5" thickBot="1">
      <c r="A40" s="542">
        <v>23</v>
      </c>
      <c r="B40" s="538" t="s">
        <v>338</v>
      </c>
      <c r="C40" s="539"/>
      <c r="D40" s="545">
        <v>1997</v>
      </c>
      <c r="E40" s="565" t="s">
        <v>9</v>
      </c>
      <c r="F40" s="266" t="s">
        <v>187</v>
      </c>
      <c r="G40" s="712"/>
      <c r="H40" s="218">
        <v>80.849999999999994</v>
      </c>
      <c r="I40" s="235">
        <v>45</v>
      </c>
      <c r="J40" s="713">
        <v>23</v>
      </c>
      <c r="K40" s="235">
        <v>50</v>
      </c>
      <c r="L40" s="298">
        <f t="shared" si="0"/>
        <v>25</v>
      </c>
      <c r="M40" s="231">
        <v>23</v>
      </c>
      <c r="N40" s="408">
        <f t="shared" si="1"/>
        <v>70</v>
      </c>
      <c r="O40" s="565" t="s">
        <v>394</v>
      </c>
      <c r="P40" s="549" t="s">
        <v>373</v>
      </c>
      <c r="Q40" s="566" t="s">
        <v>336</v>
      </c>
      <c r="R40" s="241"/>
    </row>
    <row r="41" spans="1:18" s="433" customFormat="1">
      <c r="A41" s="437"/>
      <c r="B41" s="429"/>
      <c r="C41" s="429"/>
      <c r="D41" s="438"/>
      <c r="E41" s="439"/>
      <c r="F41" s="440"/>
      <c r="G41" s="436"/>
      <c r="H41" s="441"/>
      <c r="I41" s="440"/>
      <c r="J41" s="439"/>
      <c r="K41" s="440"/>
      <c r="L41" s="439"/>
      <c r="M41" s="439"/>
      <c r="N41" s="439"/>
      <c r="O41" s="439"/>
      <c r="P41" s="439"/>
      <c r="Q41" s="442"/>
      <c r="R41" s="443"/>
    </row>
    <row r="42" spans="1:18" s="433" customFormat="1">
      <c r="A42" s="444"/>
      <c r="B42" s="445"/>
      <c r="C42" s="445"/>
      <c r="D42" s="446"/>
      <c r="E42" s="439"/>
      <c r="F42" s="440"/>
      <c r="G42" s="439"/>
      <c r="H42" s="447"/>
      <c r="I42" s="440"/>
      <c r="J42" s="439"/>
      <c r="K42" s="440"/>
      <c r="L42" s="439"/>
      <c r="M42" s="439"/>
      <c r="N42" s="439"/>
      <c r="O42" s="439"/>
      <c r="P42" s="439"/>
      <c r="Q42" s="448"/>
      <c r="R42" s="449"/>
    </row>
    <row r="43" spans="1:18">
      <c r="A43" s="30" t="s">
        <v>23</v>
      </c>
      <c r="B43" s="30"/>
      <c r="C43" s="30"/>
      <c r="D43" s="30"/>
      <c r="E43" s="30" t="s">
        <v>354</v>
      </c>
      <c r="F43" s="32"/>
      <c r="G43" s="30"/>
      <c r="H43" s="30" t="s">
        <v>24</v>
      </c>
      <c r="I43" s="30"/>
      <c r="J43" s="30"/>
      <c r="K43" s="30"/>
      <c r="L43" s="30"/>
      <c r="M43" s="31" t="s">
        <v>391</v>
      </c>
      <c r="N43" s="30"/>
    </row>
    <row r="44" spans="1:18" s="433" customFormat="1">
      <c r="A44" s="434"/>
      <c r="B44" s="434"/>
      <c r="C44" s="434"/>
      <c r="D44" s="434"/>
      <c r="E44" s="434"/>
      <c r="H44" s="434"/>
      <c r="I44" s="434"/>
      <c r="J44" s="434"/>
      <c r="K44" s="434"/>
      <c r="L44" s="434"/>
      <c r="M44" s="30"/>
      <c r="N44" s="434"/>
      <c r="O44" s="434"/>
    </row>
    <row r="45" spans="1:18">
      <c r="A45" s="30" t="s">
        <v>25</v>
      </c>
      <c r="B45" s="30"/>
      <c r="C45" s="30"/>
      <c r="D45" s="31"/>
      <c r="E45" s="31" t="s">
        <v>355</v>
      </c>
      <c r="F45" s="30"/>
      <c r="G45" s="30"/>
      <c r="H45" s="30" t="s">
        <v>26</v>
      </c>
      <c r="I45" s="30"/>
      <c r="J45" s="30"/>
      <c r="K45" s="30"/>
      <c r="L45" s="31"/>
      <c r="M45" s="31" t="s">
        <v>392</v>
      </c>
      <c r="N45" s="31"/>
      <c r="O45" s="30"/>
    </row>
  </sheetData>
  <sheetProtection selectLockedCells="1" selectUnlockedCells="1"/>
  <mergeCells count="32">
    <mergeCell ref="D8:O8"/>
    <mergeCell ref="D11:O11"/>
    <mergeCell ref="D9:O9"/>
    <mergeCell ref="P9:R9"/>
    <mergeCell ref="A7:C7"/>
    <mergeCell ref="A16:A17"/>
    <mergeCell ref="D7:O7"/>
    <mergeCell ref="P7:R7"/>
    <mergeCell ref="A8:C8"/>
    <mergeCell ref="H16:H17"/>
    <mergeCell ref="N16:N17"/>
    <mergeCell ref="O16:O17"/>
    <mergeCell ref="A1:R1"/>
    <mergeCell ref="A2:R2"/>
    <mergeCell ref="A3:S3"/>
    <mergeCell ref="A4:R4"/>
    <mergeCell ref="D10:O10"/>
    <mergeCell ref="I16:I17"/>
    <mergeCell ref="J16:J17"/>
    <mergeCell ref="K16:L16"/>
    <mergeCell ref="P8:R8"/>
    <mergeCell ref="A9:C9"/>
    <mergeCell ref="A5:R5"/>
    <mergeCell ref="P16:P17"/>
    <mergeCell ref="Q16:R17"/>
    <mergeCell ref="A6:R6"/>
    <mergeCell ref="B16:C17"/>
    <mergeCell ref="D16:D17"/>
    <mergeCell ref="E16:E17"/>
    <mergeCell ref="M16:M17"/>
    <mergeCell ref="G16:G17"/>
    <mergeCell ref="F16:F17"/>
  </mergeCells>
  <phoneticPr fontId="4" type="noConversion"/>
  <pageMargins left="0.35" right="0.15763888888888888" top="1.070138888888889" bottom="0.98402777777777772" header="0.51180555555555551" footer="0.51180555555555551"/>
  <pageSetup paperSize="9" scale="78" firstPageNumber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3"/>
  <sheetViews>
    <sheetView workbookViewId="0">
      <selection activeCell="M29" sqref="M29"/>
    </sheetView>
  </sheetViews>
  <sheetFormatPr defaultRowHeight="12.75"/>
  <cols>
    <col min="1" max="1" width="5.5703125" style="2" customWidth="1"/>
    <col min="2" max="2" width="9.140625" style="2"/>
    <col min="3" max="3" width="12.5703125" style="2" customWidth="1"/>
    <col min="4" max="4" width="8.28515625" style="2" customWidth="1"/>
    <col min="5" max="5" width="6.140625" style="2" customWidth="1"/>
    <col min="6" max="6" width="23.85546875" style="2" customWidth="1"/>
    <col min="7" max="7" width="11.85546875" style="2" customWidth="1"/>
    <col min="8" max="8" width="7.28515625" style="2" customWidth="1"/>
    <col min="9" max="9" width="6" style="2" customWidth="1"/>
    <col min="10" max="10" width="5.42578125" style="84" customWidth="1"/>
    <col min="11" max="11" width="6" style="2" customWidth="1"/>
    <col min="12" max="12" width="6.42578125" style="2" customWidth="1"/>
    <col min="13" max="13" width="5.42578125" style="2" customWidth="1"/>
    <col min="14" max="14" width="8.42578125" style="2" customWidth="1"/>
    <col min="15" max="15" width="7" style="2" customWidth="1"/>
    <col min="16" max="16" width="6.28515625" style="2" customWidth="1"/>
    <col min="17" max="17" width="10.140625" style="2" customWidth="1"/>
    <col min="18" max="18" width="27.42578125" style="2" customWidth="1"/>
    <col min="19" max="16384" width="9.140625" style="2"/>
  </cols>
  <sheetData>
    <row r="1" spans="1:19">
      <c r="A1" s="775" t="s">
        <v>83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  <c r="O1" s="776"/>
      <c r="P1" s="776"/>
      <c r="Q1" s="776"/>
      <c r="R1" s="776"/>
    </row>
    <row r="2" spans="1:19">
      <c r="A2" s="776" t="s">
        <v>2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776"/>
      <c r="O2" s="776"/>
      <c r="P2" s="776"/>
      <c r="Q2" s="776"/>
      <c r="R2" s="776"/>
    </row>
    <row r="3" spans="1:19" ht="12.75" customHeight="1">
      <c r="A3" s="775" t="s">
        <v>78</v>
      </c>
      <c r="B3" s="822"/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</row>
    <row r="4" spans="1:19">
      <c r="A4" s="775" t="s">
        <v>77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776"/>
      <c r="O4" s="776"/>
      <c r="P4" s="776"/>
      <c r="Q4" s="776"/>
      <c r="R4" s="776"/>
    </row>
    <row r="5" spans="1:19">
      <c r="A5" s="776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  <c r="N5" s="776"/>
      <c r="O5" s="776"/>
      <c r="P5" s="776"/>
      <c r="Q5" s="776"/>
      <c r="R5" s="776"/>
    </row>
    <row r="6" spans="1:19">
      <c r="A6" s="782" t="s">
        <v>3</v>
      </c>
      <c r="B6" s="782"/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782"/>
      <c r="O6" s="782"/>
      <c r="P6" s="782"/>
      <c r="Q6" s="782"/>
      <c r="R6" s="782"/>
    </row>
    <row r="7" spans="1:19">
      <c r="A7" s="779" t="s">
        <v>81</v>
      </c>
      <c r="B7" s="779"/>
      <c r="C7" s="779"/>
      <c r="D7" s="780" t="s">
        <v>82</v>
      </c>
      <c r="E7" s="781"/>
      <c r="F7" s="781"/>
      <c r="G7" s="781"/>
      <c r="H7" s="781"/>
      <c r="I7" s="781"/>
      <c r="J7" s="781"/>
      <c r="K7" s="781"/>
      <c r="L7" s="781"/>
      <c r="M7" s="781"/>
      <c r="N7" s="781"/>
      <c r="O7" s="781"/>
      <c r="P7" s="779" t="s">
        <v>29</v>
      </c>
      <c r="Q7" s="779"/>
      <c r="R7" s="779"/>
    </row>
    <row r="8" spans="1:19" ht="19.5" customHeight="1">
      <c r="A8" s="787" t="s">
        <v>80</v>
      </c>
      <c r="B8" s="787"/>
      <c r="C8" s="787"/>
      <c r="D8" s="775" t="s">
        <v>358</v>
      </c>
      <c r="E8" s="776"/>
      <c r="F8" s="776"/>
      <c r="G8" s="776"/>
      <c r="H8" s="776"/>
      <c r="I8" s="776"/>
      <c r="J8" s="776"/>
      <c r="K8" s="776"/>
      <c r="L8" s="776"/>
      <c r="M8" s="776"/>
      <c r="N8" s="776"/>
      <c r="O8" s="776"/>
      <c r="P8" s="823" t="s">
        <v>30</v>
      </c>
      <c r="Q8" s="823"/>
      <c r="R8" s="823"/>
    </row>
    <row r="9" spans="1:19">
      <c r="A9" s="774" t="s">
        <v>71</v>
      </c>
      <c r="B9" s="774"/>
      <c r="C9" s="774"/>
      <c r="D9" s="832"/>
      <c r="E9" s="832"/>
      <c r="F9" s="832"/>
      <c r="G9" s="832"/>
      <c r="H9" s="832"/>
      <c r="I9" s="832"/>
      <c r="J9" s="832"/>
      <c r="K9" s="832"/>
      <c r="L9" s="832"/>
      <c r="M9" s="832"/>
      <c r="N9" s="832"/>
      <c r="O9" s="832"/>
      <c r="P9" s="774" t="s">
        <v>6</v>
      </c>
      <c r="Q9" s="774"/>
      <c r="R9" s="774"/>
    </row>
    <row r="10" spans="1:19" ht="17.25" customHeight="1">
      <c r="A10" s="3" t="s">
        <v>19</v>
      </c>
      <c r="B10" s="3" t="s">
        <v>28</v>
      </c>
      <c r="C10" s="3" t="s">
        <v>31</v>
      </c>
      <c r="D10" s="783" t="s">
        <v>32</v>
      </c>
      <c r="E10" s="783"/>
      <c r="F10" s="783"/>
      <c r="G10" s="783"/>
      <c r="H10" s="783"/>
      <c r="I10" s="783"/>
      <c r="J10" s="783"/>
      <c r="K10" s="783"/>
      <c r="L10" s="783"/>
      <c r="M10" s="783"/>
      <c r="N10" s="783"/>
      <c r="O10" s="783"/>
      <c r="P10" s="3" t="s">
        <v>7</v>
      </c>
      <c r="Q10" s="3" t="s">
        <v>8</v>
      </c>
      <c r="R10" s="3" t="s">
        <v>9</v>
      </c>
    </row>
    <row r="11" spans="1:19">
      <c r="A11" s="3">
        <v>176</v>
      </c>
      <c r="B11" s="3">
        <v>225</v>
      </c>
      <c r="C11" s="3">
        <v>288.5</v>
      </c>
      <c r="D11" s="783" t="s">
        <v>66</v>
      </c>
      <c r="E11" s="783"/>
      <c r="F11" s="783"/>
      <c r="G11" s="783"/>
      <c r="H11" s="783"/>
      <c r="I11" s="783"/>
      <c r="J11" s="783"/>
      <c r="K11" s="783"/>
      <c r="L11" s="783"/>
      <c r="M11" s="783"/>
      <c r="N11" s="783"/>
      <c r="O11" s="783"/>
      <c r="P11" s="3">
        <v>246</v>
      </c>
      <c r="Q11" s="3">
        <v>190</v>
      </c>
      <c r="R11" s="3">
        <v>126</v>
      </c>
    </row>
    <row r="12" spans="1:19">
      <c r="A12" s="9"/>
      <c r="B12" s="9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9"/>
      <c r="Q12" s="9"/>
      <c r="R12" s="9"/>
    </row>
    <row r="13" spans="1:19">
      <c r="A13" s="10" t="s">
        <v>10</v>
      </c>
      <c r="B13" s="11"/>
      <c r="C13" s="11"/>
      <c r="D13" s="12">
        <v>200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  <c r="Q13" s="9"/>
      <c r="R13" s="9"/>
    </row>
    <row r="14" spans="1:19">
      <c r="A14" s="10" t="s">
        <v>11</v>
      </c>
      <c r="B14" s="11"/>
      <c r="C14" s="11"/>
      <c r="D14" s="12">
        <v>25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  <c r="Q14" s="9"/>
      <c r="R14" s="9"/>
    </row>
    <row r="15" spans="1:19" ht="13.5" thickBot="1"/>
    <row r="16" spans="1:19" ht="12.75" customHeight="1">
      <c r="A16" s="833" t="s">
        <v>12</v>
      </c>
      <c r="B16" s="826" t="s">
        <v>13</v>
      </c>
      <c r="C16" s="826"/>
      <c r="D16" s="826" t="s">
        <v>14</v>
      </c>
      <c r="E16" s="826" t="s">
        <v>15</v>
      </c>
      <c r="F16" s="826" t="s">
        <v>16</v>
      </c>
      <c r="G16" s="772" t="s">
        <v>17</v>
      </c>
      <c r="H16" s="826" t="s">
        <v>18</v>
      </c>
      <c r="I16" s="826" t="s">
        <v>19</v>
      </c>
      <c r="J16" s="828" t="s">
        <v>12</v>
      </c>
      <c r="K16" s="824" t="s">
        <v>28</v>
      </c>
      <c r="L16" s="824"/>
      <c r="M16" s="824" t="s">
        <v>12</v>
      </c>
      <c r="N16" s="826" t="s">
        <v>33</v>
      </c>
      <c r="O16" s="826" t="s">
        <v>20</v>
      </c>
      <c r="P16" s="826" t="s">
        <v>21</v>
      </c>
      <c r="Q16" s="826" t="s">
        <v>22</v>
      </c>
      <c r="R16" s="830"/>
    </row>
    <row r="17" spans="1:20">
      <c r="A17" s="834"/>
      <c r="B17" s="827"/>
      <c r="C17" s="827"/>
      <c r="D17" s="827"/>
      <c r="E17" s="827"/>
      <c r="F17" s="835"/>
      <c r="G17" s="798"/>
      <c r="H17" s="827"/>
      <c r="I17" s="827"/>
      <c r="J17" s="829"/>
      <c r="K17" s="230" t="s">
        <v>31</v>
      </c>
      <c r="L17" s="230" t="s">
        <v>34</v>
      </c>
      <c r="M17" s="825"/>
      <c r="N17" s="827"/>
      <c r="O17" s="827"/>
      <c r="P17" s="827"/>
      <c r="Q17" s="827"/>
      <c r="R17" s="831"/>
    </row>
    <row r="18" spans="1:20">
      <c r="A18" s="301">
        <v>1</v>
      </c>
      <c r="B18" s="414" t="s">
        <v>304</v>
      </c>
      <c r="C18" s="414"/>
      <c r="D18" s="23">
        <v>1996</v>
      </c>
      <c r="E18" s="416" t="s">
        <v>7</v>
      </c>
      <c r="F18" s="380" t="s">
        <v>290</v>
      </c>
      <c r="G18" s="366" t="s">
        <v>117</v>
      </c>
      <c r="H18" s="67">
        <v>100.6</v>
      </c>
      <c r="I18" s="95">
        <v>163</v>
      </c>
      <c r="J18" s="54">
        <v>1</v>
      </c>
      <c r="K18" s="95">
        <v>221</v>
      </c>
      <c r="L18" s="55">
        <f t="shared" ref="L18:L37" si="0">K18/2</f>
        <v>110.5</v>
      </c>
      <c r="M18" s="51">
        <v>1</v>
      </c>
      <c r="N18" s="51">
        <f t="shared" ref="N18:N37" si="1">L18+I18</f>
        <v>273.5</v>
      </c>
      <c r="O18" s="392">
        <v>20</v>
      </c>
      <c r="P18" s="62" t="s">
        <v>7</v>
      </c>
      <c r="Q18" s="417" t="s">
        <v>305</v>
      </c>
      <c r="R18" s="240"/>
    </row>
    <row r="19" spans="1:20">
      <c r="A19" s="301">
        <v>2</v>
      </c>
      <c r="B19" s="483" t="s">
        <v>239</v>
      </c>
      <c r="C19" s="481"/>
      <c r="D19" s="65">
        <v>2001</v>
      </c>
      <c r="E19" s="514" t="s">
        <v>8</v>
      </c>
      <c r="F19" s="104" t="s">
        <v>237</v>
      </c>
      <c r="G19" s="522" t="s">
        <v>159</v>
      </c>
      <c r="H19" s="394">
        <v>104.6</v>
      </c>
      <c r="I19" s="92">
        <v>161</v>
      </c>
      <c r="J19" s="92">
        <v>2</v>
      </c>
      <c r="K19" s="92">
        <v>201</v>
      </c>
      <c r="L19" s="55">
        <f t="shared" si="0"/>
        <v>100.5</v>
      </c>
      <c r="M19" s="51">
        <v>2</v>
      </c>
      <c r="N19" s="51">
        <f t="shared" si="1"/>
        <v>261.5</v>
      </c>
      <c r="O19" s="92">
        <v>18</v>
      </c>
      <c r="P19" s="368" t="s">
        <v>390</v>
      </c>
      <c r="Q19" s="642" t="s">
        <v>238</v>
      </c>
      <c r="R19" s="240"/>
    </row>
    <row r="20" spans="1:20">
      <c r="A20" s="301">
        <v>3</v>
      </c>
      <c r="B20" s="289" t="s">
        <v>277</v>
      </c>
      <c r="C20" s="102"/>
      <c r="D20" s="19">
        <v>1978</v>
      </c>
      <c r="E20" s="54" t="s">
        <v>228</v>
      </c>
      <c r="F20" s="104" t="s">
        <v>268</v>
      </c>
      <c r="G20" s="383" t="s">
        <v>269</v>
      </c>
      <c r="H20" s="65">
        <v>94.6</v>
      </c>
      <c r="I20" s="513">
        <v>151</v>
      </c>
      <c r="J20" s="92">
        <v>4</v>
      </c>
      <c r="K20" s="92">
        <v>190</v>
      </c>
      <c r="L20" s="55">
        <f t="shared" si="0"/>
        <v>95</v>
      </c>
      <c r="M20" s="51">
        <v>4</v>
      </c>
      <c r="N20" s="51">
        <f t="shared" si="1"/>
        <v>246</v>
      </c>
      <c r="O20" s="92">
        <v>16</v>
      </c>
      <c r="P20" s="723" t="s">
        <v>7</v>
      </c>
      <c r="Q20" s="107" t="s">
        <v>274</v>
      </c>
      <c r="R20" s="240"/>
    </row>
    <row r="21" spans="1:20">
      <c r="A21" s="301">
        <v>4</v>
      </c>
      <c r="B21" s="414" t="s">
        <v>113</v>
      </c>
      <c r="C21" s="414"/>
      <c r="D21" s="23">
        <v>1992</v>
      </c>
      <c r="E21" s="416" t="s">
        <v>7</v>
      </c>
      <c r="F21" s="54" t="s">
        <v>114</v>
      </c>
      <c r="G21" s="384" t="s">
        <v>117</v>
      </c>
      <c r="H21" s="418">
        <v>97.25</v>
      </c>
      <c r="I21" s="95">
        <v>159</v>
      </c>
      <c r="J21" s="54">
        <v>3</v>
      </c>
      <c r="K21" s="95">
        <v>165</v>
      </c>
      <c r="L21" s="55">
        <f t="shared" si="0"/>
        <v>82.5</v>
      </c>
      <c r="M21" s="51">
        <v>7</v>
      </c>
      <c r="N21" s="51">
        <f t="shared" si="1"/>
        <v>241.5</v>
      </c>
      <c r="O21" s="54">
        <v>15</v>
      </c>
      <c r="P21" s="724" t="s">
        <v>8</v>
      </c>
      <c r="Q21" s="345" t="s">
        <v>115</v>
      </c>
      <c r="R21" s="240"/>
      <c r="T21" s="30"/>
    </row>
    <row r="22" spans="1:20" ht="14.25" customHeight="1">
      <c r="A22" s="301">
        <v>5</v>
      </c>
      <c r="B22" s="359" t="s">
        <v>137</v>
      </c>
      <c r="C22" s="87"/>
      <c r="D22" s="453">
        <v>1998</v>
      </c>
      <c r="E22" s="23" t="s">
        <v>8</v>
      </c>
      <c r="F22" s="95" t="s">
        <v>114</v>
      </c>
      <c r="G22" s="66" t="s">
        <v>138</v>
      </c>
      <c r="H22" s="114">
        <v>100.2</v>
      </c>
      <c r="I22" s="95">
        <v>129</v>
      </c>
      <c r="J22" s="54">
        <v>5</v>
      </c>
      <c r="K22" s="95">
        <v>177</v>
      </c>
      <c r="L22" s="55">
        <f t="shared" si="0"/>
        <v>88.5</v>
      </c>
      <c r="M22" s="51">
        <v>6</v>
      </c>
      <c r="N22" s="51">
        <f t="shared" si="1"/>
        <v>217.5</v>
      </c>
      <c r="O22" s="392">
        <v>14</v>
      </c>
      <c r="P22" s="724" t="s">
        <v>8</v>
      </c>
      <c r="Q22" s="242" t="s">
        <v>139</v>
      </c>
      <c r="R22" s="240"/>
      <c r="T22" s="30"/>
    </row>
    <row r="23" spans="1:20" ht="12" customHeight="1">
      <c r="A23" s="301">
        <v>6</v>
      </c>
      <c r="B23" s="483" t="s">
        <v>208</v>
      </c>
      <c r="C23" s="481"/>
      <c r="D23" s="65">
        <v>1994</v>
      </c>
      <c r="E23" s="23" t="s">
        <v>7</v>
      </c>
      <c r="F23" s="95" t="s">
        <v>198</v>
      </c>
      <c r="G23" s="257"/>
      <c r="H23" s="418">
        <v>93.25</v>
      </c>
      <c r="I23" s="95">
        <v>112</v>
      </c>
      <c r="J23" s="54">
        <v>8</v>
      </c>
      <c r="K23" s="95">
        <v>183</v>
      </c>
      <c r="L23" s="55">
        <f t="shared" si="0"/>
        <v>91.5</v>
      </c>
      <c r="M23" s="51">
        <v>5</v>
      </c>
      <c r="N23" s="51">
        <f t="shared" si="1"/>
        <v>203.5</v>
      </c>
      <c r="O23" s="54">
        <v>13</v>
      </c>
      <c r="P23" s="724" t="s">
        <v>8</v>
      </c>
      <c r="Q23" s="420" t="s">
        <v>204</v>
      </c>
      <c r="R23" s="240"/>
      <c r="T23" s="30"/>
    </row>
    <row r="24" spans="1:20" ht="15" customHeight="1">
      <c r="A24" s="301">
        <v>7</v>
      </c>
      <c r="B24" s="483" t="s">
        <v>196</v>
      </c>
      <c r="C24" s="481"/>
      <c r="D24" s="65">
        <v>1986</v>
      </c>
      <c r="E24" s="23" t="s">
        <v>8</v>
      </c>
      <c r="F24" s="95" t="s">
        <v>186</v>
      </c>
      <c r="G24" s="54"/>
      <c r="H24" s="25">
        <v>89</v>
      </c>
      <c r="I24" s="54">
        <v>102</v>
      </c>
      <c r="J24" s="54">
        <v>9</v>
      </c>
      <c r="K24" s="54">
        <v>192</v>
      </c>
      <c r="L24" s="55">
        <f t="shared" si="0"/>
        <v>96</v>
      </c>
      <c r="M24" s="51">
        <v>3</v>
      </c>
      <c r="N24" s="51">
        <f t="shared" si="1"/>
        <v>198</v>
      </c>
      <c r="O24" s="392">
        <v>12</v>
      </c>
      <c r="P24" s="724" t="s">
        <v>8</v>
      </c>
      <c r="Q24" s="428" t="s">
        <v>128</v>
      </c>
      <c r="R24" s="240"/>
      <c r="T24" s="30"/>
    </row>
    <row r="25" spans="1:20">
      <c r="A25" s="301">
        <v>8</v>
      </c>
      <c r="B25" s="478" t="s">
        <v>111</v>
      </c>
      <c r="C25" s="249"/>
      <c r="D25" s="453">
        <v>1990</v>
      </c>
      <c r="E25" s="421" t="s">
        <v>9</v>
      </c>
      <c r="F25" s="299" t="s">
        <v>110</v>
      </c>
      <c r="G25" s="718"/>
      <c r="H25" s="219">
        <v>100.55</v>
      </c>
      <c r="I25" s="270">
        <v>115</v>
      </c>
      <c r="J25" s="54">
        <v>6</v>
      </c>
      <c r="K25" s="54">
        <v>144</v>
      </c>
      <c r="L25" s="55">
        <f>K25/2</f>
        <v>72</v>
      </c>
      <c r="M25" s="51">
        <v>13</v>
      </c>
      <c r="N25" s="51">
        <f>L25+I25</f>
        <v>187</v>
      </c>
      <c r="O25" s="392">
        <v>11</v>
      </c>
      <c r="P25" s="590" t="s">
        <v>9</v>
      </c>
      <c r="Q25" s="417" t="s">
        <v>112</v>
      </c>
      <c r="R25" s="240"/>
    </row>
    <row r="26" spans="1:20" ht="12.75" customHeight="1">
      <c r="A26" s="301">
        <v>9</v>
      </c>
      <c r="B26" s="450" t="s">
        <v>344</v>
      </c>
      <c r="C26" s="450"/>
      <c r="D26" s="65">
        <v>1992</v>
      </c>
      <c r="E26" s="498" t="s">
        <v>8</v>
      </c>
      <c r="F26" s="299" t="s">
        <v>187</v>
      </c>
      <c r="G26" s="380"/>
      <c r="H26" s="94">
        <v>106.6</v>
      </c>
      <c r="I26" s="95">
        <v>114</v>
      </c>
      <c r="J26" s="54">
        <v>7</v>
      </c>
      <c r="K26" s="171">
        <v>135</v>
      </c>
      <c r="L26" s="55">
        <f>K26/2</f>
        <v>67.5</v>
      </c>
      <c r="M26" s="51">
        <v>11</v>
      </c>
      <c r="N26" s="51">
        <f>L26+I26</f>
        <v>181.5</v>
      </c>
      <c r="O26" s="54">
        <v>10</v>
      </c>
      <c r="P26" s="590" t="s">
        <v>9</v>
      </c>
      <c r="Q26" s="494" t="s">
        <v>112</v>
      </c>
      <c r="R26" s="240"/>
      <c r="T26" s="30"/>
    </row>
    <row r="27" spans="1:20">
      <c r="A27" s="301">
        <v>10</v>
      </c>
      <c r="B27" s="478" t="s">
        <v>343</v>
      </c>
      <c r="C27" s="249"/>
      <c r="D27" s="453">
        <v>2000</v>
      </c>
      <c r="E27" s="81" t="s">
        <v>9</v>
      </c>
      <c r="F27" s="525" t="s">
        <v>187</v>
      </c>
      <c r="G27" s="65"/>
      <c r="H27" s="65">
        <v>100.7</v>
      </c>
      <c r="I27" s="65">
        <v>98</v>
      </c>
      <c r="J27" s="92">
        <v>11</v>
      </c>
      <c r="K27" s="19">
        <v>140</v>
      </c>
      <c r="L27" s="55">
        <f t="shared" si="0"/>
        <v>70</v>
      </c>
      <c r="M27" s="51">
        <v>8</v>
      </c>
      <c r="N27" s="51">
        <f t="shared" si="1"/>
        <v>168</v>
      </c>
      <c r="O27" s="54">
        <v>9</v>
      </c>
      <c r="P27" s="590" t="s">
        <v>9</v>
      </c>
      <c r="Q27" s="717" t="s">
        <v>331</v>
      </c>
      <c r="R27" s="240"/>
    </row>
    <row r="28" spans="1:20">
      <c r="A28" s="301">
        <v>11</v>
      </c>
      <c r="B28" s="450" t="s">
        <v>216</v>
      </c>
      <c r="C28" s="450"/>
      <c r="D28" s="65">
        <v>1989</v>
      </c>
      <c r="E28" s="728" t="s">
        <v>9</v>
      </c>
      <c r="F28" s="484" t="s">
        <v>217</v>
      </c>
      <c r="G28" s="72"/>
      <c r="H28" s="315">
        <v>88.8</v>
      </c>
      <c r="I28" s="270">
        <v>91</v>
      </c>
      <c r="J28" s="72">
        <v>13</v>
      </c>
      <c r="K28" s="388">
        <v>138</v>
      </c>
      <c r="L28" s="55">
        <f t="shared" si="0"/>
        <v>69</v>
      </c>
      <c r="M28" s="51">
        <v>9</v>
      </c>
      <c r="N28" s="51">
        <f t="shared" si="1"/>
        <v>160</v>
      </c>
      <c r="O28" s="392">
        <v>8</v>
      </c>
      <c r="P28" s="590" t="s">
        <v>9</v>
      </c>
      <c r="Q28" s="420" t="s">
        <v>366</v>
      </c>
      <c r="R28" s="240"/>
    </row>
    <row r="29" spans="1:20">
      <c r="A29" s="301">
        <v>12</v>
      </c>
      <c r="B29" s="289" t="s">
        <v>170</v>
      </c>
      <c r="C29" s="102"/>
      <c r="D29" s="453">
        <v>2002</v>
      </c>
      <c r="E29" s="95" t="s">
        <v>9</v>
      </c>
      <c r="F29" s="468" t="s">
        <v>162</v>
      </c>
      <c r="G29" s="715"/>
      <c r="H29" s="25">
        <v>96.8</v>
      </c>
      <c r="I29" s="23">
        <v>96</v>
      </c>
      <c r="J29" s="54">
        <v>12</v>
      </c>
      <c r="K29" s="23">
        <v>121</v>
      </c>
      <c r="L29" s="55">
        <f t="shared" si="0"/>
        <v>60.5</v>
      </c>
      <c r="M29" s="51">
        <v>12</v>
      </c>
      <c r="N29" s="51">
        <f t="shared" si="1"/>
        <v>156.5</v>
      </c>
      <c r="O29" s="54">
        <v>7</v>
      </c>
      <c r="P29" s="590" t="s">
        <v>9</v>
      </c>
      <c r="Q29" s="358" t="s">
        <v>171</v>
      </c>
      <c r="R29" s="240"/>
    </row>
    <row r="30" spans="1:20">
      <c r="A30" s="301">
        <v>13</v>
      </c>
      <c r="B30" s="450" t="s">
        <v>240</v>
      </c>
      <c r="C30" s="450"/>
      <c r="D30" s="388">
        <v>1987</v>
      </c>
      <c r="E30" s="721" t="s">
        <v>8</v>
      </c>
      <c r="F30" s="171" t="s">
        <v>237</v>
      </c>
      <c r="G30" s="516" t="s">
        <v>159</v>
      </c>
      <c r="H30" s="714">
        <v>94.65</v>
      </c>
      <c r="I30" s="65">
        <v>101</v>
      </c>
      <c r="J30" s="513">
        <v>10</v>
      </c>
      <c r="K30" s="388">
        <v>110</v>
      </c>
      <c r="L30" s="55">
        <f t="shared" si="0"/>
        <v>55</v>
      </c>
      <c r="M30" s="51">
        <v>15</v>
      </c>
      <c r="N30" s="51">
        <f t="shared" si="1"/>
        <v>156</v>
      </c>
      <c r="O30" s="392">
        <v>6</v>
      </c>
      <c r="P30" s="590" t="s">
        <v>9</v>
      </c>
      <c r="Q30" s="642" t="s">
        <v>238</v>
      </c>
      <c r="R30" s="247"/>
    </row>
    <row r="31" spans="1:20">
      <c r="A31" s="301">
        <v>14</v>
      </c>
      <c r="B31" s="478" t="s">
        <v>100</v>
      </c>
      <c r="C31" s="249"/>
      <c r="D31" s="388">
        <v>1982</v>
      </c>
      <c r="E31" s="72" t="s">
        <v>8</v>
      </c>
      <c r="F31" s="722" t="s">
        <v>101</v>
      </c>
      <c r="G31" s="23"/>
      <c r="H31" s="315">
        <v>87.85</v>
      </c>
      <c r="I31" s="270">
        <v>84</v>
      </c>
      <c r="J31" s="72">
        <v>15</v>
      </c>
      <c r="K31" s="270">
        <v>135</v>
      </c>
      <c r="L31" s="55">
        <f t="shared" si="0"/>
        <v>67.5</v>
      </c>
      <c r="M31" s="51">
        <v>10</v>
      </c>
      <c r="N31" s="51">
        <f t="shared" si="1"/>
        <v>151.5</v>
      </c>
      <c r="O31" s="54">
        <v>5</v>
      </c>
      <c r="P31" s="590" t="s">
        <v>9</v>
      </c>
      <c r="Q31" s="246" t="s">
        <v>102</v>
      </c>
      <c r="R31" s="247"/>
    </row>
    <row r="32" spans="1:20">
      <c r="A32" s="301">
        <v>15</v>
      </c>
      <c r="B32" s="222" t="s">
        <v>364</v>
      </c>
      <c r="C32" s="249"/>
      <c r="D32" s="314">
        <v>1988</v>
      </c>
      <c r="E32" s="160">
        <v>1</v>
      </c>
      <c r="F32" s="88" t="s">
        <v>186</v>
      </c>
      <c r="G32" s="17"/>
      <c r="H32" s="160">
        <v>117.7</v>
      </c>
      <c r="I32" s="160">
        <v>87</v>
      </c>
      <c r="J32" s="160">
        <v>14</v>
      </c>
      <c r="K32" s="71">
        <v>113</v>
      </c>
      <c r="L32" s="55">
        <f t="shared" si="0"/>
        <v>56.5</v>
      </c>
      <c r="M32" s="51">
        <v>14</v>
      </c>
      <c r="N32" s="51">
        <f t="shared" si="1"/>
        <v>143.5</v>
      </c>
      <c r="O32" s="392">
        <v>4</v>
      </c>
      <c r="P32" s="590" t="s">
        <v>9</v>
      </c>
      <c r="Q32" s="716" t="s">
        <v>365</v>
      </c>
      <c r="R32" s="247"/>
    </row>
    <row r="33" spans="1:18">
      <c r="A33" s="301">
        <v>16</v>
      </c>
      <c r="B33" s="450" t="s">
        <v>175</v>
      </c>
      <c r="C33" s="450"/>
      <c r="D33" s="490">
        <v>2002</v>
      </c>
      <c r="E33" s="270" t="s">
        <v>9</v>
      </c>
      <c r="F33" s="422" t="s">
        <v>162</v>
      </c>
      <c r="G33" s="225"/>
      <c r="H33" s="219">
        <v>92.9</v>
      </c>
      <c r="I33" s="72">
        <v>83</v>
      </c>
      <c r="J33" s="72">
        <v>16</v>
      </c>
      <c r="K33" s="72">
        <v>100</v>
      </c>
      <c r="L33" s="55">
        <f t="shared" si="0"/>
        <v>50</v>
      </c>
      <c r="M33" s="51">
        <v>16</v>
      </c>
      <c r="N33" s="51">
        <f t="shared" si="1"/>
        <v>133</v>
      </c>
      <c r="O33" s="54">
        <v>3</v>
      </c>
      <c r="P33" s="590" t="s">
        <v>9</v>
      </c>
      <c r="Q33" s="495" t="s">
        <v>176</v>
      </c>
      <c r="R33" s="247"/>
    </row>
    <row r="34" spans="1:18">
      <c r="A34" s="301">
        <v>17</v>
      </c>
      <c r="B34" s="503" t="s">
        <v>218</v>
      </c>
      <c r="C34" s="504"/>
      <c r="D34" s="92">
        <v>1979</v>
      </c>
      <c r="E34" s="514">
        <v>1</v>
      </c>
      <c r="F34" s="65" t="s">
        <v>217</v>
      </c>
      <c r="G34" s="65"/>
      <c r="H34" s="388">
        <v>110.4</v>
      </c>
      <c r="I34" s="388">
        <v>72</v>
      </c>
      <c r="J34" s="388">
        <v>17</v>
      </c>
      <c r="K34" s="388">
        <v>74</v>
      </c>
      <c r="L34" s="55">
        <f t="shared" si="0"/>
        <v>37</v>
      </c>
      <c r="M34" s="51">
        <v>19</v>
      </c>
      <c r="N34" s="51">
        <f t="shared" si="1"/>
        <v>109</v>
      </c>
      <c r="O34" s="392">
        <v>2</v>
      </c>
      <c r="P34" s="725" t="s">
        <v>373</v>
      </c>
      <c r="Q34" s="642" t="s">
        <v>219</v>
      </c>
      <c r="R34" s="247"/>
    </row>
    <row r="35" spans="1:18">
      <c r="A35" s="301">
        <v>18</v>
      </c>
      <c r="B35" s="450" t="s">
        <v>164</v>
      </c>
      <c r="C35" s="450"/>
      <c r="D35" s="388">
        <v>2002</v>
      </c>
      <c r="E35" s="72">
        <v>1</v>
      </c>
      <c r="F35" s="19" t="s">
        <v>162</v>
      </c>
      <c r="G35" s="270"/>
      <c r="H35" s="315">
        <v>103.3</v>
      </c>
      <c r="I35" s="270">
        <v>59</v>
      </c>
      <c r="J35" s="72">
        <v>18</v>
      </c>
      <c r="K35" s="95">
        <v>86</v>
      </c>
      <c r="L35" s="55">
        <f t="shared" si="0"/>
        <v>43</v>
      </c>
      <c r="M35" s="51">
        <v>17</v>
      </c>
      <c r="N35" s="51">
        <f t="shared" si="1"/>
        <v>102</v>
      </c>
      <c r="O35" s="54">
        <v>1</v>
      </c>
      <c r="P35" s="726" t="s">
        <v>373</v>
      </c>
      <c r="Q35" s="505" t="s">
        <v>163</v>
      </c>
      <c r="R35" s="247"/>
    </row>
    <row r="36" spans="1:18">
      <c r="A36" s="301">
        <v>19</v>
      </c>
      <c r="B36" s="450" t="s">
        <v>165</v>
      </c>
      <c r="C36" s="450"/>
      <c r="D36" s="610">
        <v>1991</v>
      </c>
      <c r="E36" s="312">
        <v>1</v>
      </c>
      <c r="F36" s="270" t="s">
        <v>162</v>
      </c>
      <c r="G36" s="718"/>
      <c r="H36" s="638">
        <v>110.85</v>
      </c>
      <c r="I36" s="270">
        <v>40</v>
      </c>
      <c r="J36" s="72">
        <v>20</v>
      </c>
      <c r="K36" s="640">
        <v>81</v>
      </c>
      <c r="L36" s="55">
        <f t="shared" si="0"/>
        <v>40.5</v>
      </c>
      <c r="M36" s="51">
        <v>18</v>
      </c>
      <c r="N36" s="51">
        <f t="shared" si="1"/>
        <v>80.5</v>
      </c>
      <c r="O36" s="392" t="s">
        <v>394</v>
      </c>
      <c r="P36" s="726" t="s">
        <v>373</v>
      </c>
      <c r="Q36" s="643" t="s">
        <v>163</v>
      </c>
      <c r="R36" s="247"/>
    </row>
    <row r="37" spans="1:18" ht="13.5" thickBot="1">
      <c r="A37" s="316">
        <v>20</v>
      </c>
      <c r="B37" s="539" t="s">
        <v>197</v>
      </c>
      <c r="C37" s="539"/>
      <c r="D37" s="545">
        <v>1999</v>
      </c>
      <c r="E37" s="463" t="s">
        <v>9</v>
      </c>
      <c r="F37" s="235" t="s">
        <v>186</v>
      </c>
      <c r="G37" s="235"/>
      <c r="H37" s="639">
        <v>97.85</v>
      </c>
      <c r="I37" s="235">
        <v>44</v>
      </c>
      <c r="J37" s="239">
        <v>19</v>
      </c>
      <c r="K37" s="641">
        <v>70</v>
      </c>
      <c r="L37" s="697">
        <f t="shared" si="0"/>
        <v>35</v>
      </c>
      <c r="M37" s="698">
        <v>20</v>
      </c>
      <c r="N37" s="698">
        <f t="shared" si="1"/>
        <v>79</v>
      </c>
      <c r="O37" s="719" t="s">
        <v>394</v>
      </c>
      <c r="P37" s="727" t="s">
        <v>373</v>
      </c>
      <c r="Q37" s="720" t="s">
        <v>189</v>
      </c>
      <c r="R37" s="699"/>
    </row>
    <row r="38" spans="1:18">
      <c r="A38" s="683"/>
      <c r="B38" s="427"/>
      <c r="C38" s="427"/>
      <c r="D38" s="208"/>
      <c r="E38" s="81"/>
      <c r="F38" s="171"/>
      <c r="G38" s="213"/>
      <c r="H38" s="684"/>
      <c r="I38" s="171"/>
      <c r="J38" s="81"/>
      <c r="K38" s="171"/>
      <c r="L38" s="81"/>
      <c r="M38" s="81"/>
      <c r="N38" s="81"/>
      <c r="O38" s="211"/>
      <c r="P38" s="81"/>
      <c r="Q38" s="685"/>
      <c r="R38" s="207"/>
    </row>
    <row r="39" spans="1:18">
      <c r="A39" s="73"/>
      <c r="B39" s="206"/>
      <c r="C39" s="168"/>
      <c r="D39" s="169"/>
      <c r="E39" s="77"/>
      <c r="F39" s="77"/>
      <c r="G39" s="214"/>
      <c r="H39" s="215"/>
      <c r="I39" s="80"/>
      <c r="J39" s="81"/>
      <c r="K39" s="80"/>
      <c r="L39" s="78"/>
      <c r="M39" s="81"/>
      <c r="N39" s="78"/>
      <c r="O39" s="216"/>
      <c r="P39" s="76"/>
      <c r="Q39" s="164"/>
      <c r="R39" s="207"/>
    </row>
    <row r="40" spans="1:18">
      <c r="A40" s="30" t="s">
        <v>23</v>
      </c>
      <c r="B40" s="74"/>
      <c r="C40" s="74"/>
      <c r="D40" s="31" t="s">
        <v>354</v>
      </c>
      <c r="E40" s="76"/>
      <c r="F40" s="77"/>
      <c r="G40" s="78"/>
      <c r="H40" s="30" t="s">
        <v>24</v>
      </c>
      <c r="I40" s="80"/>
      <c r="J40" s="81"/>
      <c r="K40" s="80"/>
      <c r="L40" s="78"/>
      <c r="M40" s="31" t="s">
        <v>391</v>
      </c>
      <c r="N40" s="78"/>
      <c r="O40" s="81"/>
      <c r="P40" s="76"/>
      <c r="Q40" s="82"/>
      <c r="R40" s="83"/>
    </row>
    <row r="41" spans="1:18">
      <c r="A41" s="30"/>
      <c r="B41" s="30"/>
      <c r="C41" s="30"/>
      <c r="D41" s="30"/>
      <c r="E41" s="30"/>
      <c r="F41" s="32"/>
      <c r="G41" s="30"/>
      <c r="H41" s="30"/>
      <c r="I41" s="30"/>
      <c r="J41" s="30"/>
      <c r="K41" s="30"/>
      <c r="L41" s="30"/>
      <c r="M41" s="30"/>
      <c r="N41" s="30"/>
    </row>
    <row r="42" spans="1:18">
      <c r="A42" s="30" t="s">
        <v>25</v>
      </c>
      <c r="B42" s="30"/>
      <c r="C42" s="30"/>
      <c r="D42" s="31" t="s">
        <v>355</v>
      </c>
      <c r="E42" s="30"/>
      <c r="H42" s="30" t="s">
        <v>26</v>
      </c>
      <c r="I42" s="30"/>
      <c r="J42" s="30"/>
      <c r="K42" s="30"/>
      <c r="L42" s="30"/>
      <c r="M42" s="31" t="s">
        <v>392</v>
      </c>
      <c r="N42" s="30"/>
      <c r="O42" s="30"/>
    </row>
    <row r="43" spans="1:18">
      <c r="B43" s="30"/>
      <c r="C43" s="30"/>
      <c r="D43" s="31"/>
      <c r="E43" s="30"/>
      <c r="F43" s="30"/>
      <c r="G43" s="30"/>
      <c r="I43" s="30"/>
      <c r="J43" s="30"/>
      <c r="K43" s="30"/>
      <c r="L43" s="31"/>
      <c r="M43" s="30"/>
      <c r="N43" s="31"/>
      <c r="O43" s="30"/>
    </row>
  </sheetData>
  <sheetProtection selectLockedCells="1" selectUnlockedCells="1"/>
  <mergeCells count="32">
    <mergeCell ref="D10:O10"/>
    <mergeCell ref="D11:O11"/>
    <mergeCell ref="M16:M17"/>
    <mergeCell ref="P16:P17"/>
    <mergeCell ref="D7:O7"/>
    <mergeCell ref="P7:R7"/>
    <mergeCell ref="A8:C8"/>
    <mergeCell ref="D8:O8"/>
    <mergeCell ref="P8:R8"/>
    <mergeCell ref="Q16:R17"/>
    <mergeCell ref="O16:O17"/>
    <mergeCell ref="G16:G17"/>
    <mergeCell ref="H16:H17"/>
    <mergeCell ref="I16:I17"/>
    <mergeCell ref="E16:E17"/>
    <mergeCell ref="F16:F17"/>
    <mergeCell ref="N16:N17"/>
    <mergeCell ref="A16:A17"/>
    <mergeCell ref="B16:C17"/>
    <mergeCell ref="D16:D17"/>
    <mergeCell ref="J16:J17"/>
    <mergeCell ref="K16:L16"/>
    <mergeCell ref="P9:R9"/>
    <mergeCell ref="A1:R1"/>
    <mergeCell ref="A2:R2"/>
    <mergeCell ref="A3:S3"/>
    <mergeCell ref="A4:R4"/>
    <mergeCell ref="A5:R5"/>
    <mergeCell ref="A9:C9"/>
    <mergeCell ref="D9:O9"/>
    <mergeCell ref="A6:R6"/>
    <mergeCell ref="A7:C7"/>
  </mergeCells>
  <phoneticPr fontId="4" type="noConversion"/>
  <pageMargins left="0.35" right="0.15763888888888888" top="1.070138888888889" bottom="0.98402777777777772" header="0.51180555555555551" footer="0.51180555555555551"/>
  <pageSetup paperSize="9" scale="79" firstPageNumber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46"/>
  <sheetViews>
    <sheetView topLeftCell="A16" zoomScale="90" zoomScaleNormal="90" workbookViewId="0">
      <selection activeCell="G28" sqref="G28"/>
    </sheetView>
  </sheetViews>
  <sheetFormatPr defaultColWidth="11.7109375" defaultRowHeight="12.75"/>
  <cols>
    <col min="1" max="1" width="8.85546875" customWidth="1"/>
    <col min="2" max="2" width="8.42578125" customWidth="1"/>
    <col min="3" max="3" width="7" customWidth="1"/>
    <col min="4" max="4" width="22.7109375" customWidth="1"/>
    <col min="5" max="5" width="9.7109375" customWidth="1"/>
    <col min="6" max="6" width="9.28515625" customWidth="1"/>
    <col min="7" max="7" width="10.7109375" customWidth="1"/>
    <col min="8" max="8" width="21.42578125" customWidth="1"/>
    <col min="9" max="9" width="37.42578125" customWidth="1"/>
    <col min="10" max="10" width="0.140625" customWidth="1"/>
    <col min="11" max="248" width="9.140625" customWidth="1"/>
    <col min="249" max="249" width="8.85546875" customWidth="1"/>
    <col min="250" max="250" width="8.42578125" customWidth="1"/>
    <col min="251" max="251" width="7" customWidth="1"/>
    <col min="252" max="252" width="22.7109375" customWidth="1"/>
    <col min="253" max="253" width="17" customWidth="1"/>
    <col min="254" max="254" width="10.85546875" customWidth="1"/>
    <col min="255" max="255" width="10.42578125" customWidth="1"/>
  </cols>
  <sheetData>
    <row r="1" spans="1:11" ht="10.5" customHeight="1">
      <c r="A1" s="812" t="s">
        <v>84</v>
      </c>
      <c r="B1" s="797"/>
      <c r="C1" s="797"/>
      <c r="D1" s="797"/>
      <c r="E1" s="797"/>
      <c r="F1" s="797"/>
      <c r="G1" s="797"/>
      <c r="H1" s="797"/>
      <c r="I1" s="797"/>
      <c r="J1" s="45"/>
      <c r="K1" s="45"/>
    </row>
    <row r="2" spans="1:11" ht="10.5" customHeight="1">
      <c r="A2" s="776" t="s">
        <v>2</v>
      </c>
      <c r="B2" s="776"/>
      <c r="C2" s="776"/>
      <c r="D2" s="776"/>
      <c r="E2" s="776"/>
      <c r="F2" s="776"/>
      <c r="G2" s="776"/>
      <c r="H2" s="776"/>
      <c r="I2" s="776"/>
      <c r="J2" s="776"/>
    </row>
    <row r="3" spans="1:11" ht="11.25" customHeight="1">
      <c r="A3" s="777" t="s">
        <v>78</v>
      </c>
      <c r="B3" s="777"/>
      <c r="C3" s="777"/>
      <c r="D3" s="777"/>
      <c r="E3" s="777"/>
      <c r="F3" s="777"/>
      <c r="G3" s="777"/>
      <c r="H3" s="777"/>
      <c r="I3" s="777"/>
      <c r="J3" s="777"/>
    </row>
    <row r="4" spans="1:11" ht="11.25" customHeight="1">
      <c r="A4" s="775" t="s">
        <v>77</v>
      </c>
      <c r="B4" s="775"/>
      <c r="C4" s="775"/>
      <c r="D4" s="775"/>
      <c r="E4" s="775"/>
      <c r="F4" s="775"/>
      <c r="G4" s="775"/>
      <c r="H4" s="775"/>
      <c r="I4" s="775"/>
      <c r="J4" s="775"/>
    </row>
    <row r="5" spans="1:11" ht="17.25" customHeight="1">
      <c r="A5" s="117"/>
      <c r="B5" s="117"/>
      <c r="D5" s="780" t="s">
        <v>387</v>
      </c>
      <c r="E5" s="781"/>
      <c r="F5" s="781"/>
      <c r="G5" s="781"/>
      <c r="H5" s="781"/>
      <c r="I5" t="s">
        <v>67</v>
      </c>
    </row>
    <row r="6" spans="1:11" ht="18" customHeight="1">
      <c r="A6" s="779" t="s">
        <v>81</v>
      </c>
      <c r="B6" s="779"/>
      <c r="C6" s="779"/>
      <c r="D6" s="775" t="s">
        <v>82</v>
      </c>
      <c r="E6" s="776"/>
      <c r="F6" s="776"/>
      <c r="G6" s="776"/>
      <c r="H6" s="776"/>
      <c r="I6" t="s">
        <v>400</v>
      </c>
    </row>
    <row r="7" spans="1:11">
      <c r="A7" s="811" t="s">
        <v>80</v>
      </c>
      <c r="B7" s="811"/>
      <c r="C7" s="811"/>
      <c r="D7" s="780" t="s">
        <v>76</v>
      </c>
      <c r="E7" s="856"/>
      <c r="F7" s="856"/>
      <c r="G7" s="856"/>
      <c r="H7" s="856"/>
    </row>
    <row r="8" spans="1:11">
      <c r="A8" s="220"/>
      <c r="B8" s="220"/>
      <c r="C8" s="220"/>
      <c r="D8" s="41"/>
      <c r="E8" s="221"/>
      <c r="F8" s="221"/>
      <c r="G8" s="221"/>
      <c r="H8" s="221"/>
    </row>
    <row r="9" spans="1:11" s="2" customFormat="1" ht="18.75" customHeight="1" thickBot="1">
      <c r="A9" s="404" t="s">
        <v>402</v>
      </c>
      <c r="B9" s="404"/>
      <c r="C9" s="404"/>
      <c r="D9" s="404"/>
    </row>
    <row r="10" spans="1:11" ht="23.25" thickBot="1">
      <c r="A10" s="691" t="s">
        <v>12</v>
      </c>
      <c r="B10" s="191" t="s">
        <v>36</v>
      </c>
      <c r="C10" s="217" t="s">
        <v>37</v>
      </c>
      <c r="D10" s="191" t="s">
        <v>13</v>
      </c>
      <c r="E10" s="217" t="s">
        <v>14</v>
      </c>
      <c r="F10" s="217" t="s">
        <v>38</v>
      </c>
      <c r="G10" s="701" t="s">
        <v>39</v>
      </c>
      <c r="H10" s="700" t="s">
        <v>40</v>
      </c>
      <c r="I10" s="192" t="s">
        <v>41</v>
      </c>
      <c r="J10" s="188"/>
    </row>
    <row r="11" spans="1:11" ht="13.5" customHeight="1" thickBot="1">
      <c r="A11" s="732">
        <v>1</v>
      </c>
      <c r="B11" s="120">
        <v>1</v>
      </c>
      <c r="C11" s="187">
        <v>85</v>
      </c>
      <c r="D11" s="302" t="s">
        <v>133</v>
      </c>
      <c r="E11" s="202">
        <v>1998</v>
      </c>
      <c r="F11" s="418">
        <v>84.05</v>
      </c>
      <c r="G11" s="702">
        <v>51</v>
      </c>
      <c r="H11" s="688">
        <f>G11</f>
        <v>51</v>
      </c>
      <c r="I11" s="733" t="s">
        <v>118</v>
      </c>
      <c r="J11" s="734"/>
    </row>
    <row r="12" spans="1:11" ht="13.5" customHeight="1">
      <c r="A12" s="735"/>
      <c r="B12" s="34">
        <v>2</v>
      </c>
      <c r="C12" s="34">
        <v>73</v>
      </c>
      <c r="D12" s="252" t="s">
        <v>116</v>
      </c>
      <c r="E12" s="17">
        <v>1992</v>
      </c>
      <c r="F12" s="306">
        <v>72.599999999999994</v>
      </c>
      <c r="G12" s="703">
        <v>50</v>
      </c>
      <c r="H12" s="689">
        <f>H11+G12</f>
        <v>101</v>
      </c>
      <c r="I12" s="400" t="s">
        <v>118</v>
      </c>
      <c r="J12" s="736"/>
    </row>
    <row r="13" spans="1:11" ht="13.5" customHeight="1" thickBot="1">
      <c r="A13" s="735"/>
      <c r="B13" s="34">
        <v>3</v>
      </c>
      <c r="C13" s="696" t="s">
        <v>401</v>
      </c>
      <c r="D13" s="359" t="s">
        <v>137</v>
      </c>
      <c r="E13" s="65">
        <v>1998</v>
      </c>
      <c r="F13" s="218">
        <v>100.2</v>
      </c>
      <c r="G13" s="704">
        <v>58</v>
      </c>
      <c r="H13" s="689">
        <f>H12+G13</f>
        <v>159</v>
      </c>
      <c r="I13" s="737" t="s">
        <v>139</v>
      </c>
      <c r="J13" s="738"/>
    </row>
    <row r="14" spans="1:11" ht="13.5" customHeight="1" thickBot="1">
      <c r="A14" s="407"/>
      <c r="B14" s="127">
        <v>4</v>
      </c>
      <c r="C14" s="696" t="s">
        <v>401</v>
      </c>
      <c r="D14" s="539" t="s">
        <v>113</v>
      </c>
      <c r="E14" s="166">
        <v>1992</v>
      </c>
      <c r="F14" s="563">
        <v>97.25</v>
      </c>
      <c r="G14" s="705">
        <v>58</v>
      </c>
      <c r="H14" s="689">
        <f>H13+G14</f>
        <v>217</v>
      </c>
      <c r="I14" s="555" t="s">
        <v>115</v>
      </c>
      <c r="J14" s="130"/>
    </row>
    <row r="15" spans="1:11" ht="13.5" thickBot="1">
      <c r="A15" s="635" t="s">
        <v>42</v>
      </c>
      <c r="B15" s="401"/>
      <c r="C15" s="401"/>
      <c r="D15" s="401"/>
      <c r="E15" s="402"/>
      <c r="F15" s="123">
        <f>SUM(F11:F14)</f>
        <v>354.09999999999997</v>
      </c>
      <c r="G15" s="2"/>
      <c r="H15" s="119"/>
      <c r="I15" s="119"/>
      <c r="J15" s="2"/>
    </row>
    <row r="16" spans="1:11" ht="13.5" thickBot="1">
      <c r="A16" s="415" t="s">
        <v>43</v>
      </c>
      <c r="B16" s="125"/>
      <c r="C16" s="125"/>
      <c r="D16" s="125"/>
      <c r="E16" s="125"/>
      <c r="F16" s="125"/>
      <c r="G16" s="403"/>
      <c r="H16" s="124">
        <f>H14</f>
        <v>217</v>
      </c>
      <c r="I16" s="2"/>
      <c r="J16" s="2"/>
    </row>
    <row r="17" spans="1:10">
      <c r="A17" s="125"/>
      <c r="B17" s="125"/>
      <c r="C17" s="125"/>
      <c r="D17" s="125"/>
      <c r="E17" s="125"/>
      <c r="F17" s="125"/>
      <c r="G17" s="125"/>
      <c r="H17" s="8"/>
      <c r="I17" s="2"/>
    </row>
    <row r="18" spans="1:10" ht="13.5" thickBot="1">
      <c r="A18" s="846" t="s">
        <v>403</v>
      </c>
      <c r="B18" s="846"/>
      <c r="C18" s="846"/>
      <c r="D18" s="846"/>
      <c r="E18" s="2"/>
      <c r="F18" s="2"/>
      <c r="G18" s="2"/>
      <c r="H18" s="2"/>
      <c r="I18" s="2"/>
    </row>
    <row r="19" spans="1:10" ht="23.25" thickBot="1">
      <c r="A19" s="691" t="s">
        <v>12</v>
      </c>
      <c r="B19" s="191" t="s">
        <v>36</v>
      </c>
      <c r="C19" s="730" t="s">
        <v>37</v>
      </c>
      <c r="D19" s="191" t="s">
        <v>13</v>
      </c>
      <c r="E19" s="217" t="s">
        <v>14</v>
      </c>
      <c r="F19" s="217" t="s">
        <v>38</v>
      </c>
      <c r="G19" s="217" t="s">
        <v>39</v>
      </c>
      <c r="H19" s="217" t="s">
        <v>40</v>
      </c>
      <c r="I19" s="192" t="s">
        <v>41</v>
      </c>
      <c r="J19" s="186"/>
    </row>
    <row r="20" spans="1:10" ht="13.5" thickBot="1">
      <c r="A20" s="842">
        <v>2</v>
      </c>
      <c r="B20" s="120">
        <v>1</v>
      </c>
      <c r="C20" s="741" t="s">
        <v>401</v>
      </c>
      <c r="D20" s="222" t="s">
        <v>404</v>
      </c>
      <c r="E20" s="610">
        <v>1989</v>
      </c>
      <c r="F20" s="22">
        <v>87</v>
      </c>
      <c r="G20" s="223">
        <v>50</v>
      </c>
      <c r="H20" s="688">
        <f>G20</f>
        <v>50</v>
      </c>
      <c r="I20" s="852" t="s">
        <v>238</v>
      </c>
      <c r="J20" s="853"/>
    </row>
    <row r="21" spans="1:10" ht="13.5" thickBot="1">
      <c r="A21" s="842"/>
      <c r="B21" s="199">
        <v>2</v>
      </c>
      <c r="C21" s="740">
        <v>85</v>
      </c>
      <c r="D21" s="359" t="s">
        <v>236</v>
      </c>
      <c r="E21" s="23">
        <v>1998</v>
      </c>
      <c r="F21" s="94">
        <v>83.5</v>
      </c>
      <c r="G21" s="202">
        <v>37</v>
      </c>
      <c r="H21" s="689">
        <f>H20+G21</f>
        <v>87</v>
      </c>
      <c r="I21" s="322" t="s">
        <v>238</v>
      </c>
      <c r="J21" s="121"/>
    </row>
    <row r="22" spans="1:10" ht="13.5" thickBot="1">
      <c r="A22" s="842"/>
      <c r="B22" s="199">
        <v>3</v>
      </c>
      <c r="C22" s="731" t="s">
        <v>401</v>
      </c>
      <c r="D22" s="224" t="s">
        <v>240</v>
      </c>
      <c r="E22" s="26">
        <v>1987</v>
      </c>
      <c r="F22" s="24">
        <v>94.65</v>
      </c>
      <c r="G22" s="35">
        <v>60</v>
      </c>
      <c r="H22" s="689">
        <f>H21+G22</f>
        <v>147</v>
      </c>
      <c r="I22" s="322" t="s">
        <v>238</v>
      </c>
      <c r="J22" s="121"/>
    </row>
    <row r="23" spans="1:10" ht="13.5" thickBot="1">
      <c r="A23" s="845"/>
      <c r="B23" s="657">
        <v>4</v>
      </c>
      <c r="C23" s="696" t="s">
        <v>401</v>
      </c>
      <c r="D23" s="706" t="s">
        <v>239</v>
      </c>
      <c r="E23" s="165">
        <v>2001</v>
      </c>
      <c r="F23" s="707">
        <v>104.6</v>
      </c>
      <c r="G23" s="708">
        <v>65</v>
      </c>
      <c r="H23" s="742">
        <f>H22+G23</f>
        <v>212</v>
      </c>
      <c r="I23" s="369" t="s">
        <v>238</v>
      </c>
      <c r="J23" s="709"/>
    </row>
    <row r="24" spans="1:10" ht="13.5" thickBot="1">
      <c r="A24" s="854" t="s">
        <v>42</v>
      </c>
      <c r="B24" s="854"/>
      <c r="C24" s="854"/>
      <c r="D24" s="854"/>
      <c r="E24" s="855"/>
      <c r="F24" s="123">
        <f>SUM(F20:F23)</f>
        <v>369.75</v>
      </c>
      <c r="G24" s="2"/>
      <c r="H24" s="119"/>
      <c r="I24" s="2"/>
    </row>
    <row r="25" spans="1:10" ht="13.5" thickBot="1">
      <c r="A25" s="820" t="s">
        <v>43</v>
      </c>
      <c r="B25" s="820"/>
      <c r="C25" s="820"/>
      <c r="D25" s="820"/>
      <c r="E25" s="820"/>
      <c r="F25" s="820"/>
      <c r="G25" s="821"/>
      <c r="H25" s="124">
        <f>H23</f>
        <v>212</v>
      </c>
      <c r="I25" s="2"/>
    </row>
    <row r="26" spans="1:10" ht="13.5" thickBot="1">
      <c r="A26" s="806" t="s">
        <v>381</v>
      </c>
      <c r="B26" s="806"/>
      <c r="C26" s="806"/>
      <c r="D26" s="806"/>
      <c r="E26" s="2"/>
      <c r="F26" s="2"/>
      <c r="G26" s="2"/>
      <c r="H26" s="2"/>
      <c r="I26" s="2"/>
    </row>
    <row r="27" spans="1:10" ht="23.25" thickBot="1">
      <c r="A27" s="691" t="s">
        <v>12</v>
      </c>
      <c r="B27" s="191" t="s">
        <v>36</v>
      </c>
      <c r="C27" s="217" t="s">
        <v>37</v>
      </c>
      <c r="D27" s="191" t="s">
        <v>13</v>
      </c>
      <c r="E27" s="217" t="s">
        <v>14</v>
      </c>
      <c r="F27" s="217" t="s">
        <v>38</v>
      </c>
      <c r="G27" s="217" t="s">
        <v>39</v>
      </c>
      <c r="H27" s="217" t="s">
        <v>40</v>
      </c>
      <c r="I27" s="192" t="s">
        <v>41</v>
      </c>
    </row>
    <row r="28" spans="1:10" ht="13.5" thickBot="1">
      <c r="A28" s="847">
        <v>3</v>
      </c>
      <c r="B28" s="688">
        <v>1</v>
      </c>
      <c r="C28" s="120">
        <v>73</v>
      </c>
      <c r="D28" s="430" t="s">
        <v>334</v>
      </c>
      <c r="E28" s="172">
        <v>1992</v>
      </c>
      <c r="F28" s="114">
        <v>73</v>
      </c>
      <c r="G28" s="120">
        <v>50</v>
      </c>
      <c r="H28" s="688">
        <f>G28</f>
        <v>50</v>
      </c>
      <c r="I28" s="309" t="s">
        <v>335</v>
      </c>
    </row>
    <row r="29" spans="1:10" ht="13.5" thickBot="1">
      <c r="A29" s="848"/>
      <c r="B29" s="689">
        <v>2</v>
      </c>
      <c r="C29" s="686" t="s">
        <v>401</v>
      </c>
      <c r="D29" s="359" t="s">
        <v>348</v>
      </c>
      <c r="E29" s="17">
        <v>1992</v>
      </c>
      <c r="F29" s="692">
        <v>88.35</v>
      </c>
      <c r="G29" s="122">
        <v>49</v>
      </c>
      <c r="H29" s="689">
        <f>H28+G29</f>
        <v>99</v>
      </c>
      <c r="I29" s="695" t="s">
        <v>349</v>
      </c>
    </row>
    <row r="30" spans="1:10" ht="13.5" thickBot="1">
      <c r="A30" s="848"/>
      <c r="B30" s="689">
        <v>3</v>
      </c>
      <c r="C30" s="686" t="s">
        <v>401</v>
      </c>
      <c r="D30" s="478" t="s">
        <v>347</v>
      </c>
      <c r="E30" s="13">
        <v>1995</v>
      </c>
      <c r="F30" s="693">
        <v>93.5</v>
      </c>
      <c r="G30" s="34">
        <v>45</v>
      </c>
      <c r="H30" s="689">
        <f>H29+G30</f>
        <v>144</v>
      </c>
      <c r="I30" s="310" t="s">
        <v>112</v>
      </c>
    </row>
    <row r="31" spans="1:10" ht="13.5" thickBot="1">
      <c r="A31" s="849"/>
      <c r="B31" s="690">
        <v>4</v>
      </c>
      <c r="C31" s="687" t="s">
        <v>401</v>
      </c>
      <c r="D31" s="539" t="s">
        <v>344</v>
      </c>
      <c r="E31" s="165">
        <v>1992</v>
      </c>
      <c r="F31" s="694">
        <v>106.6</v>
      </c>
      <c r="G31" s="127">
        <v>51</v>
      </c>
      <c r="H31" s="742">
        <f>H30+G31</f>
        <v>195</v>
      </c>
      <c r="I31" s="311" t="s">
        <v>112</v>
      </c>
    </row>
    <row r="32" spans="1:10" ht="13.5" thickBot="1">
      <c r="A32" s="821" t="s">
        <v>42</v>
      </c>
      <c r="B32" s="821"/>
      <c r="C32" s="821"/>
      <c r="D32" s="821"/>
      <c r="E32" s="821"/>
      <c r="F32" s="739">
        <f>SUM(F28:F31)</f>
        <v>361.45</v>
      </c>
      <c r="G32" s="631"/>
      <c r="H32" s="119"/>
      <c r="I32" s="2"/>
    </row>
    <row r="33" spans="1:10" ht="13.5" thickBot="1">
      <c r="A33" s="821" t="s">
        <v>43</v>
      </c>
      <c r="B33" s="821"/>
      <c r="C33" s="821"/>
      <c r="D33" s="821"/>
      <c r="E33" s="821"/>
      <c r="F33" s="821"/>
      <c r="G33" s="821"/>
      <c r="H33" s="124">
        <f>H31</f>
        <v>195</v>
      </c>
      <c r="I33" s="2"/>
    </row>
    <row r="35" spans="1:10" ht="13.5" thickBot="1">
      <c r="A35" s="846" t="s">
        <v>405</v>
      </c>
      <c r="B35" s="846"/>
      <c r="C35" s="846"/>
      <c r="D35" s="846"/>
      <c r="E35" s="2"/>
      <c r="F35" s="2"/>
      <c r="G35" s="2"/>
      <c r="H35" s="2"/>
      <c r="I35" s="2"/>
      <c r="J35" s="2"/>
    </row>
    <row r="36" spans="1:10" ht="23.25" thickBot="1">
      <c r="A36" s="190" t="s">
        <v>12</v>
      </c>
      <c r="B36" s="191" t="s">
        <v>36</v>
      </c>
      <c r="C36" s="217" t="s">
        <v>37</v>
      </c>
      <c r="D36" s="191" t="s">
        <v>13</v>
      </c>
      <c r="E36" s="217" t="s">
        <v>14</v>
      </c>
      <c r="F36" s="217" t="s">
        <v>38</v>
      </c>
      <c r="G36" s="217" t="s">
        <v>39</v>
      </c>
      <c r="H36" s="217" t="s">
        <v>40</v>
      </c>
      <c r="I36" s="192" t="s">
        <v>41</v>
      </c>
      <c r="J36" s="188"/>
    </row>
    <row r="37" spans="1:10" ht="13.5" thickBot="1">
      <c r="A37" s="842">
        <v>4</v>
      </c>
      <c r="B37" s="120">
        <v>1</v>
      </c>
      <c r="C37" s="646">
        <v>85</v>
      </c>
      <c r="D37" s="647" t="s">
        <v>312</v>
      </c>
      <c r="E37" s="648">
        <v>1996</v>
      </c>
      <c r="F37" s="649">
        <v>80.150000000000006</v>
      </c>
      <c r="G37" s="646">
        <v>56</v>
      </c>
      <c r="H37" s="688">
        <f>G37</f>
        <v>56</v>
      </c>
      <c r="I37" s="814" t="s">
        <v>313</v>
      </c>
      <c r="J37" s="815"/>
    </row>
    <row r="38" spans="1:10" ht="13.5" thickBot="1">
      <c r="A38" s="843"/>
      <c r="B38" s="34">
        <v>2</v>
      </c>
      <c r="C38" s="34">
        <v>85</v>
      </c>
      <c r="D38" s="414" t="s">
        <v>299</v>
      </c>
      <c r="E38" s="65">
        <v>1976</v>
      </c>
      <c r="F38" s="65">
        <v>84.15</v>
      </c>
      <c r="G38" s="341">
        <v>47</v>
      </c>
      <c r="H38" s="689">
        <f>H37+G38</f>
        <v>103</v>
      </c>
      <c r="I38" s="850" t="s">
        <v>296</v>
      </c>
      <c r="J38" s="851"/>
    </row>
    <row r="39" spans="1:10" ht="13.5" thickBot="1">
      <c r="A39" s="844"/>
      <c r="B39" s="127">
        <v>3</v>
      </c>
      <c r="C39" s="696" t="s">
        <v>401</v>
      </c>
      <c r="D39" s="652" t="s">
        <v>406</v>
      </c>
      <c r="E39" s="545">
        <v>1995</v>
      </c>
      <c r="F39" s="197">
        <v>100.6</v>
      </c>
      <c r="G39" s="653">
        <v>62</v>
      </c>
      <c r="H39" s="743">
        <f>H38+G39</f>
        <v>165</v>
      </c>
      <c r="I39" s="710" t="s">
        <v>305</v>
      </c>
      <c r="J39" s="711"/>
    </row>
    <row r="40" spans="1:10" ht="13.5" thickBot="1">
      <c r="A40" s="821" t="s">
        <v>42</v>
      </c>
      <c r="B40" s="821"/>
      <c r="C40" s="821"/>
      <c r="D40" s="821"/>
      <c r="E40" s="821"/>
      <c r="F40" s="739">
        <f>SUM(F37:F39)</f>
        <v>264.89999999999998</v>
      </c>
      <c r="G40" s="631"/>
      <c r="H40" s="119"/>
      <c r="I40" s="2"/>
      <c r="J40" s="2"/>
    </row>
    <row r="41" spans="1:10" ht="13.5" thickBot="1">
      <c r="A41" s="821" t="s">
        <v>43</v>
      </c>
      <c r="B41" s="821"/>
      <c r="C41" s="821"/>
      <c r="D41" s="821"/>
      <c r="E41" s="821"/>
      <c r="F41" s="821"/>
      <c r="G41" s="821"/>
      <c r="H41" s="124">
        <f>H39</f>
        <v>165</v>
      </c>
      <c r="I41" s="2"/>
      <c r="J41" s="2"/>
    </row>
    <row r="43" spans="1:10">
      <c r="A43" s="30" t="s">
        <v>23</v>
      </c>
      <c r="B43" s="30"/>
      <c r="C43" s="30"/>
      <c r="D43" s="31" t="s">
        <v>354</v>
      </c>
      <c r="E43" s="30"/>
      <c r="F43" s="32"/>
    </row>
    <row r="44" spans="1:10">
      <c r="D44" s="30"/>
    </row>
    <row r="45" spans="1:10">
      <c r="A45" s="30" t="s">
        <v>25</v>
      </c>
      <c r="D45" s="31" t="s">
        <v>355</v>
      </c>
    </row>
    <row r="46" spans="1:10">
      <c r="B46" s="30"/>
      <c r="C46" s="30"/>
      <c r="D46" s="31"/>
      <c r="E46" s="30"/>
      <c r="F46" s="30"/>
    </row>
  </sheetData>
  <sheetProtection selectLockedCells="1" selectUnlockedCells="1"/>
  <mergeCells count="24">
    <mergeCell ref="I38:J38"/>
    <mergeCell ref="I20:J20"/>
    <mergeCell ref="I37:J37"/>
    <mergeCell ref="A6:C6"/>
    <mergeCell ref="D6:H6"/>
    <mergeCell ref="A18:D18"/>
    <mergeCell ref="A24:E24"/>
    <mergeCell ref="A25:G25"/>
    <mergeCell ref="A7:C7"/>
    <mergeCell ref="D7:H7"/>
    <mergeCell ref="A41:G41"/>
    <mergeCell ref="A37:A39"/>
    <mergeCell ref="A20:A23"/>
    <mergeCell ref="A40:E40"/>
    <mergeCell ref="A32:E32"/>
    <mergeCell ref="A33:G33"/>
    <mergeCell ref="A35:D35"/>
    <mergeCell ref="A28:A31"/>
    <mergeCell ref="D5:H5"/>
    <mergeCell ref="A2:J2"/>
    <mergeCell ref="A3:J3"/>
    <mergeCell ref="A4:J4"/>
    <mergeCell ref="A1:I1"/>
    <mergeCell ref="A26:D26"/>
  </mergeCells>
  <phoneticPr fontId="4" type="noConversion"/>
  <pageMargins left="0.70866141732283472" right="0.70866141732283472" top="0.15748031496062992" bottom="0.15748031496062992" header="0.51181102362204722" footer="0.51181102362204722"/>
  <pageSetup paperSize="9" scale="72" firstPageNumber="0" orientation="landscape" horizontalDpi="4294967293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O49"/>
  <sheetViews>
    <sheetView tabSelected="1" zoomScale="80" zoomScaleNormal="80" workbookViewId="0">
      <selection activeCell="AL46" sqref="AL46"/>
    </sheetView>
  </sheetViews>
  <sheetFormatPr defaultColWidth="2.28515625" defaultRowHeight="12.75"/>
  <cols>
    <col min="1" max="1" width="5.5703125" customWidth="1"/>
    <col min="2" max="2" width="26.140625" customWidth="1"/>
    <col min="3" max="3" width="3.28515625" style="148" customWidth="1"/>
    <col min="4" max="4" width="3.28515625" customWidth="1"/>
    <col min="5" max="5" width="3.28515625" style="148" customWidth="1"/>
    <col min="6" max="6" width="3.28515625" customWidth="1"/>
    <col min="7" max="7" width="3.28515625" style="148" customWidth="1"/>
    <col min="8" max="8" width="3.28515625" customWidth="1"/>
    <col min="9" max="9" width="3.28515625" style="148" customWidth="1"/>
    <col min="10" max="10" width="3.28515625" customWidth="1"/>
    <col min="11" max="11" width="3.28515625" style="148" customWidth="1"/>
    <col min="12" max="13" width="3.28515625" customWidth="1"/>
    <col min="14" max="14" width="3.28515625" style="148" customWidth="1"/>
    <col min="15" max="16" width="3.28515625" customWidth="1"/>
    <col min="17" max="17" width="3.28515625" style="148" customWidth="1"/>
    <col min="18" max="19" width="3.28515625" customWidth="1"/>
    <col min="20" max="21" width="3.28515625" style="148" customWidth="1"/>
    <col min="22" max="22" width="3.28515625" customWidth="1"/>
    <col min="23" max="23" width="3.28515625" style="148" customWidth="1"/>
    <col min="24" max="25" width="3.28515625" customWidth="1"/>
    <col min="26" max="26" width="3.28515625" style="148" customWidth="1"/>
    <col min="27" max="31" width="3.28515625" customWidth="1"/>
    <col min="32" max="32" width="3.28515625" style="148" customWidth="1"/>
    <col min="33" max="34" width="3.28515625" customWidth="1"/>
    <col min="35" max="35" width="3.28515625" style="148" customWidth="1"/>
    <col min="36" max="37" width="3.28515625" customWidth="1"/>
    <col min="38" max="38" width="3.28515625" style="148" customWidth="1"/>
    <col min="39" max="40" width="3.28515625" customWidth="1"/>
    <col min="41" max="41" width="9.140625" style="116" customWidth="1"/>
    <col min="42" max="240" width="9.140625" customWidth="1"/>
    <col min="241" max="241" width="5.5703125" customWidth="1"/>
    <col min="242" max="242" width="26.140625" customWidth="1"/>
    <col min="243" max="243" width="3.140625" customWidth="1"/>
    <col min="244" max="244" width="1.5703125" customWidth="1"/>
    <col min="245" max="245" width="0" hidden="1" customWidth="1"/>
    <col min="246" max="246" width="3.140625" customWidth="1"/>
    <col min="247" max="247" width="2.28515625" customWidth="1"/>
    <col min="248" max="248" width="0.7109375" customWidth="1"/>
    <col min="249" max="249" width="3.5703125" customWidth="1"/>
    <col min="250" max="250" width="1.140625" customWidth="1"/>
    <col min="251" max="251" width="3.140625" customWidth="1"/>
    <col min="252" max="252" width="2.85546875" customWidth="1"/>
    <col min="253" max="254" width="2.28515625" customWidth="1"/>
    <col min="255" max="255" width="2.7109375" customWidth="1"/>
  </cols>
  <sheetData>
    <row r="1" spans="1:41" s="2" customFormat="1">
      <c r="A1" s="776" t="s">
        <v>0</v>
      </c>
      <c r="B1" s="776"/>
      <c r="C1" s="776"/>
      <c r="D1" s="776"/>
      <c r="E1" s="776"/>
      <c r="F1" s="776"/>
      <c r="G1" s="776"/>
      <c r="H1" s="776"/>
      <c r="I1" s="776"/>
      <c r="J1" s="776"/>
      <c r="K1" s="797"/>
      <c r="L1" s="797"/>
      <c r="M1" s="797"/>
      <c r="N1" s="797"/>
      <c r="O1" s="797"/>
      <c r="P1" s="797"/>
      <c r="Q1" s="797"/>
      <c r="R1" s="797"/>
      <c r="S1" s="797"/>
      <c r="T1" s="797"/>
      <c r="U1" s="797"/>
      <c r="V1" s="797"/>
      <c r="W1" s="797"/>
      <c r="X1" s="797"/>
      <c r="Y1" s="797"/>
      <c r="Z1" s="797"/>
      <c r="AA1" s="797"/>
      <c r="AB1" s="797"/>
      <c r="AC1" s="797"/>
      <c r="AD1" s="797"/>
      <c r="AE1" s="797"/>
      <c r="AF1" s="797"/>
      <c r="AG1" s="797"/>
      <c r="AH1" s="797"/>
      <c r="AI1" s="797"/>
      <c r="AJ1" s="797"/>
      <c r="AK1" s="797"/>
      <c r="AL1" s="797"/>
      <c r="AM1" s="797"/>
      <c r="AN1" s="797"/>
      <c r="AO1" s="797"/>
    </row>
    <row r="2" spans="1:41" s="2" customFormat="1">
      <c r="A2" s="776" t="s">
        <v>2</v>
      </c>
      <c r="B2" s="776"/>
      <c r="C2" s="776"/>
      <c r="D2" s="776"/>
      <c r="E2" s="776"/>
      <c r="F2" s="776"/>
      <c r="G2" s="776"/>
      <c r="H2" s="776"/>
      <c r="I2" s="776"/>
      <c r="J2" s="776"/>
      <c r="K2" s="797"/>
      <c r="L2" s="797"/>
      <c r="M2" s="797"/>
      <c r="N2" s="797"/>
      <c r="O2" s="797"/>
      <c r="P2" s="797"/>
      <c r="Q2" s="797"/>
      <c r="R2" s="797"/>
      <c r="S2" s="797"/>
      <c r="T2" s="797"/>
      <c r="U2" s="797"/>
      <c r="V2" s="797"/>
      <c r="W2" s="797"/>
      <c r="X2" s="797"/>
      <c r="Y2" s="797"/>
      <c r="Z2" s="797"/>
      <c r="AA2" s="797"/>
      <c r="AB2" s="797"/>
      <c r="AC2" s="797"/>
      <c r="AD2" s="797"/>
      <c r="AE2" s="797"/>
      <c r="AF2" s="797"/>
      <c r="AG2" s="797"/>
      <c r="AH2" s="797"/>
      <c r="AI2" s="797"/>
      <c r="AJ2" s="797"/>
      <c r="AK2" s="797"/>
      <c r="AL2" s="797"/>
      <c r="AM2" s="797"/>
      <c r="AN2" s="797"/>
      <c r="AO2" s="797"/>
    </row>
    <row r="3" spans="1:41" s="2" customFormat="1" ht="12.75" customHeight="1">
      <c r="A3" s="777" t="s">
        <v>78</v>
      </c>
      <c r="B3" s="777"/>
      <c r="C3" s="777"/>
      <c r="D3" s="777"/>
      <c r="E3" s="777"/>
      <c r="F3" s="777"/>
      <c r="G3" s="777"/>
      <c r="H3" s="777"/>
      <c r="I3" s="777"/>
      <c r="J3" s="777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2"/>
      <c r="Z3" s="822"/>
      <c r="AA3" s="822"/>
      <c r="AB3" s="822"/>
      <c r="AC3" s="822"/>
      <c r="AD3" s="822"/>
      <c r="AE3" s="822"/>
      <c r="AF3" s="822"/>
      <c r="AG3" s="822"/>
      <c r="AH3" s="822"/>
      <c r="AI3" s="822"/>
      <c r="AJ3" s="822"/>
      <c r="AK3" s="822"/>
      <c r="AL3" s="822"/>
      <c r="AM3" s="822"/>
      <c r="AN3" s="822"/>
      <c r="AO3" s="822"/>
    </row>
    <row r="4" spans="1:41" s="2" customFormat="1">
      <c r="A4" s="775" t="s">
        <v>77</v>
      </c>
      <c r="B4" s="775"/>
      <c r="C4" s="775"/>
      <c r="D4" s="775"/>
      <c r="E4" s="775"/>
      <c r="F4" s="775"/>
      <c r="G4" s="775"/>
      <c r="H4" s="775"/>
      <c r="I4" s="775"/>
      <c r="J4" s="775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7"/>
      <c r="AJ4" s="797"/>
      <c r="AK4" s="797"/>
      <c r="AL4" s="797"/>
      <c r="AM4" s="797"/>
      <c r="AN4" s="797"/>
      <c r="AO4" s="797"/>
    </row>
    <row r="5" spans="1:41" s="2" customFormat="1">
      <c r="A5" s="40"/>
      <c r="B5" s="40"/>
      <c r="C5" s="131"/>
      <c r="D5" s="40"/>
      <c r="E5" s="131"/>
      <c r="F5" s="40"/>
      <c r="G5" s="131"/>
      <c r="H5" s="40"/>
      <c r="I5" s="131"/>
      <c r="J5" s="40"/>
      <c r="K5" s="132"/>
      <c r="L5" s="30"/>
      <c r="M5" s="30"/>
      <c r="N5" s="132"/>
      <c r="O5" s="30"/>
      <c r="P5" s="30"/>
      <c r="Q5" s="132"/>
      <c r="R5" s="30"/>
      <c r="S5" s="30"/>
      <c r="T5" s="132"/>
      <c r="U5" s="132"/>
      <c r="V5" s="30"/>
      <c r="W5" s="132"/>
      <c r="X5" s="30"/>
      <c r="Y5" s="30"/>
      <c r="Z5" s="132"/>
      <c r="AA5" s="30"/>
      <c r="AB5" s="30"/>
      <c r="AC5" s="30"/>
      <c r="AD5" s="30"/>
      <c r="AE5" s="30"/>
      <c r="AF5" s="132"/>
      <c r="AG5" s="30"/>
      <c r="AH5" s="30"/>
      <c r="AI5" s="132"/>
      <c r="AJ5" s="30"/>
      <c r="AK5" s="30"/>
      <c r="AL5" s="132"/>
      <c r="AM5" s="30"/>
      <c r="AN5" s="30"/>
      <c r="AO5" s="1"/>
    </row>
    <row r="6" spans="1:41" s="2" customFormat="1" ht="18" customHeight="1">
      <c r="A6" s="40"/>
      <c r="B6" s="40"/>
      <c r="C6" s="131"/>
      <c r="D6" s="40"/>
      <c r="E6" s="131"/>
      <c r="F6" s="40"/>
      <c r="G6" s="131"/>
      <c r="H6" s="40"/>
      <c r="I6" s="131"/>
      <c r="J6" s="781" t="s">
        <v>44</v>
      </c>
      <c r="K6" s="856"/>
      <c r="L6" s="856"/>
      <c r="M6" s="856"/>
      <c r="N6" s="856"/>
      <c r="O6" s="856"/>
      <c r="P6" s="856"/>
      <c r="Q6" s="856"/>
      <c r="R6" s="856"/>
      <c r="S6" s="856"/>
      <c r="T6" s="856"/>
      <c r="U6" s="856"/>
      <c r="V6" s="856"/>
      <c r="W6" s="856"/>
      <c r="X6" s="856"/>
      <c r="Y6" s="856"/>
      <c r="Z6" s="132"/>
      <c r="AA6" s="30"/>
      <c r="AB6" s="30"/>
      <c r="AC6" s="30"/>
      <c r="AD6" s="30"/>
      <c r="AE6" s="30"/>
      <c r="AF6" s="132"/>
      <c r="AG6" s="30"/>
      <c r="AH6" s="30"/>
      <c r="AI6" s="132"/>
      <c r="AJ6" s="30"/>
      <c r="AK6" s="30"/>
      <c r="AL6" s="132"/>
      <c r="AM6" s="30"/>
      <c r="AN6" s="30"/>
      <c r="AO6" s="1"/>
    </row>
    <row r="7" spans="1:41" s="2" customFormat="1" ht="14.25">
      <c r="A7" s="133"/>
      <c r="B7" s="779" t="s">
        <v>81</v>
      </c>
      <c r="C7" s="779"/>
      <c r="D7" s="779"/>
      <c r="E7" s="134"/>
      <c r="F7" s="133"/>
      <c r="G7" s="135"/>
      <c r="H7" s="136"/>
      <c r="I7" s="135"/>
      <c r="J7" s="136"/>
      <c r="K7" s="132"/>
      <c r="L7" s="30"/>
      <c r="M7" s="30"/>
      <c r="N7" s="132"/>
      <c r="O7" s="30"/>
      <c r="P7" s="30"/>
      <c r="Q7" s="132"/>
      <c r="R7" s="30"/>
      <c r="S7" s="30"/>
      <c r="T7" s="132"/>
      <c r="U7" s="132"/>
      <c r="V7" s="30"/>
      <c r="W7" s="132"/>
      <c r="X7" s="30"/>
      <c r="Y7" s="30"/>
      <c r="Z7" s="132"/>
      <c r="AA7" s="30"/>
      <c r="AB7" s="30"/>
      <c r="AC7" s="30"/>
      <c r="AD7" s="30"/>
      <c r="AE7" s="30"/>
      <c r="AF7" s="132"/>
      <c r="AG7" s="30"/>
      <c r="AH7" s="30"/>
      <c r="AI7" s="132"/>
      <c r="AJ7" s="30"/>
      <c r="AK7" s="30"/>
      <c r="AL7" s="132"/>
      <c r="AM7" s="30"/>
      <c r="AN7" s="30"/>
      <c r="AO7" s="1"/>
    </row>
    <row r="8" spans="1:41" s="2" customFormat="1" ht="14.25">
      <c r="A8" s="133"/>
      <c r="B8" s="811" t="s">
        <v>80</v>
      </c>
      <c r="C8" s="811"/>
      <c r="D8" s="811"/>
      <c r="E8" s="134"/>
      <c r="F8" s="864" t="s">
        <v>82</v>
      </c>
      <c r="G8" s="865"/>
      <c r="H8" s="865"/>
      <c r="I8" s="865"/>
      <c r="J8" s="865"/>
      <c r="K8" s="865"/>
      <c r="L8" s="865"/>
      <c r="M8" s="865"/>
      <c r="N8" s="865"/>
      <c r="O8" s="865"/>
      <c r="P8" s="865"/>
      <c r="Q8" s="865"/>
      <c r="R8" s="865"/>
      <c r="S8" s="865"/>
      <c r="T8" s="865"/>
      <c r="U8" s="865"/>
      <c r="V8" s="865"/>
      <c r="W8" s="865"/>
      <c r="X8" s="865"/>
      <c r="Y8" s="865"/>
      <c r="Z8" s="865"/>
      <c r="AA8" s="865"/>
      <c r="AB8" s="865"/>
      <c r="AC8" s="865"/>
      <c r="AD8" s="865"/>
      <c r="AE8" s="865"/>
      <c r="AF8" s="865"/>
      <c r="AG8" s="797"/>
      <c r="AH8" s="797"/>
      <c r="AI8" s="797"/>
      <c r="AJ8" s="797"/>
      <c r="AK8" s="30"/>
      <c r="AL8" s="132"/>
      <c r="AM8" s="30"/>
      <c r="AN8" s="30"/>
      <c r="AO8" s="1"/>
    </row>
    <row r="9" spans="1:41" s="2" customFormat="1" ht="13.5" customHeight="1" thickBot="1">
      <c r="A9" s="137"/>
      <c r="B9" s="137"/>
      <c r="C9" s="138"/>
      <c r="D9" s="137"/>
      <c r="E9" s="138"/>
      <c r="F9" s="137"/>
      <c r="G9" s="139"/>
      <c r="H9" s="115"/>
      <c r="I9" s="139"/>
      <c r="J9" s="115"/>
      <c r="K9" s="132"/>
      <c r="L9" s="30"/>
      <c r="M9" s="30"/>
      <c r="N9" s="132"/>
      <c r="O9" s="30"/>
      <c r="P9" s="30"/>
      <c r="Q9" s="132"/>
      <c r="R9" s="30"/>
      <c r="S9" s="30"/>
      <c r="T9" s="132"/>
      <c r="U9" s="132"/>
      <c r="V9" s="30"/>
      <c r="W9" s="132"/>
      <c r="X9" s="30"/>
      <c r="Y9" s="30"/>
      <c r="Z9" s="132"/>
      <c r="AA9" s="30"/>
      <c r="AB9" s="30"/>
      <c r="AC9" s="30"/>
      <c r="AD9" s="30"/>
      <c r="AE9" s="30"/>
      <c r="AF9" s="132"/>
      <c r="AG9" s="30"/>
      <c r="AH9" s="30"/>
      <c r="AI9" s="132"/>
      <c r="AJ9" s="30"/>
      <c r="AK9" s="30"/>
      <c r="AL9" s="132"/>
      <c r="AM9" s="30"/>
      <c r="AN9" s="30"/>
      <c r="AO9" s="1"/>
    </row>
    <row r="10" spans="1:41" s="2" customFormat="1" ht="33" customHeight="1" thickBot="1">
      <c r="A10" s="857" t="s">
        <v>12</v>
      </c>
      <c r="B10" s="874" t="s">
        <v>45</v>
      </c>
      <c r="C10" s="862" t="s">
        <v>72</v>
      </c>
      <c r="D10" s="860"/>
      <c r="E10" s="860"/>
      <c r="F10" s="863"/>
      <c r="G10" s="859" t="s">
        <v>73</v>
      </c>
      <c r="H10" s="860"/>
      <c r="I10" s="860"/>
      <c r="J10" s="861"/>
      <c r="K10" s="876" t="s">
        <v>74</v>
      </c>
      <c r="L10" s="877"/>
      <c r="M10" s="877"/>
      <c r="N10" s="877"/>
      <c r="O10" s="877"/>
      <c r="P10" s="877"/>
      <c r="Q10" s="878"/>
      <c r="R10" s="878"/>
      <c r="S10" s="878"/>
      <c r="T10" s="878"/>
      <c r="U10" s="878"/>
      <c r="V10" s="878"/>
      <c r="W10" s="879"/>
      <c r="X10" s="879"/>
      <c r="Y10" s="880"/>
      <c r="Z10" s="876" t="s">
        <v>75</v>
      </c>
      <c r="AA10" s="877"/>
      <c r="AB10" s="877"/>
      <c r="AC10" s="877"/>
      <c r="AD10" s="877"/>
      <c r="AE10" s="877"/>
      <c r="AF10" s="878"/>
      <c r="AG10" s="878"/>
      <c r="AH10" s="878"/>
      <c r="AI10" s="878"/>
      <c r="AJ10" s="878"/>
      <c r="AK10" s="878"/>
      <c r="AL10" s="879"/>
      <c r="AM10" s="879"/>
      <c r="AN10" s="880"/>
      <c r="AO10" s="871" t="s">
        <v>34</v>
      </c>
    </row>
    <row r="11" spans="1:41" ht="18" customHeight="1" thickBot="1">
      <c r="A11" s="858"/>
      <c r="B11" s="875"/>
      <c r="C11" s="873">
        <v>63</v>
      </c>
      <c r="D11" s="867"/>
      <c r="E11" s="866" t="s">
        <v>53</v>
      </c>
      <c r="F11" s="867"/>
      <c r="G11" s="870">
        <v>63</v>
      </c>
      <c r="H11" s="868"/>
      <c r="I11" s="866" t="s">
        <v>53</v>
      </c>
      <c r="J11" s="867"/>
      <c r="K11" s="873">
        <v>63</v>
      </c>
      <c r="L11" s="867"/>
      <c r="M11" s="868"/>
      <c r="N11" s="870">
        <v>68</v>
      </c>
      <c r="O11" s="867"/>
      <c r="P11" s="868"/>
      <c r="Q11" s="870">
        <v>73</v>
      </c>
      <c r="R11" s="867"/>
      <c r="S11" s="868"/>
      <c r="T11" s="866">
        <v>85</v>
      </c>
      <c r="U11" s="867"/>
      <c r="V11" s="867"/>
      <c r="W11" s="866" t="s">
        <v>54</v>
      </c>
      <c r="X11" s="867"/>
      <c r="Y11" s="869"/>
      <c r="Z11" s="873">
        <v>63</v>
      </c>
      <c r="AA11" s="867"/>
      <c r="AB11" s="868"/>
      <c r="AC11" s="870">
        <v>68</v>
      </c>
      <c r="AD11" s="867"/>
      <c r="AE11" s="868"/>
      <c r="AF11" s="870">
        <v>73</v>
      </c>
      <c r="AG11" s="867"/>
      <c r="AH11" s="868"/>
      <c r="AI11" s="866">
        <v>85</v>
      </c>
      <c r="AJ11" s="867"/>
      <c r="AK11" s="868"/>
      <c r="AL11" s="866" t="s">
        <v>54</v>
      </c>
      <c r="AM11" s="867"/>
      <c r="AN11" s="869"/>
      <c r="AO11" s="872"/>
    </row>
    <row r="12" spans="1:41" ht="15" customHeight="1">
      <c r="A12" s="141">
        <v>1</v>
      </c>
      <c r="B12" s="158" t="s">
        <v>268</v>
      </c>
      <c r="C12" s="142">
        <v>16</v>
      </c>
      <c r="D12" s="144"/>
      <c r="E12" s="143">
        <v>20</v>
      </c>
      <c r="F12" s="144"/>
      <c r="G12" s="143">
        <v>18</v>
      </c>
      <c r="H12" s="228"/>
      <c r="I12" s="143">
        <v>20</v>
      </c>
      <c r="J12" s="229"/>
      <c r="K12" s="142">
        <v>14</v>
      </c>
      <c r="L12" s="144">
        <v>20</v>
      </c>
      <c r="M12" s="228">
        <v>13</v>
      </c>
      <c r="N12" s="143"/>
      <c r="O12" s="144"/>
      <c r="P12" s="228"/>
      <c r="Q12" s="143">
        <v>18</v>
      </c>
      <c r="R12" s="144"/>
      <c r="S12" s="228"/>
      <c r="T12" s="143">
        <v>13</v>
      </c>
      <c r="U12" s="144"/>
      <c r="V12" s="144"/>
      <c r="W12" s="143"/>
      <c r="X12" s="144"/>
      <c r="Y12" s="229"/>
      <c r="Z12" s="142">
        <v>15</v>
      </c>
      <c r="AA12" s="144">
        <v>14</v>
      </c>
      <c r="AB12" s="228"/>
      <c r="AC12" s="143"/>
      <c r="AD12" s="144"/>
      <c r="AE12" s="228"/>
      <c r="AF12" s="143">
        <v>15</v>
      </c>
      <c r="AG12" s="144"/>
      <c r="AH12" s="228"/>
      <c r="AI12" s="143">
        <v>11</v>
      </c>
      <c r="AJ12" s="144"/>
      <c r="AK12" s="228"/>
      <c r="AL12" s="143">
        <v>16</v>
      </c>
      <c r="AM12" s="144"/>
      <c r="AN12" s="229"/>
      <c r="AO12" s="140">
        <f t="shared" ref="AO12:AO36" si="0">SUM(C12:AN12)</f>
        <v>223</v>
      </c>
    </row>
    <row r="13" spans="1:41" ht="14.25" customHeight="1">
      <c r="A13" s="141">
        <f t="shared" ref="A13:A36" si="1">A12+1</f>
        <v>2</v>
      </c>
      <c r="B13" s="158" t="s">
        <v>290</v>
      </c>
      <c r="C13" s="142">
        <v>20</v>
      </c>
      <c r="D13" s="144">
        <v>18</v>
      </c>
      <c r="E13" s="143"/>
      <c r="F13" s="144"/>
      <c r="G13" s="143">
        <v>20</v>
      </c>
      <c r="H13" s="228"/>
      <c r="I13" s="143">
        <v>16</v>
      </c>
      <c r="J13" s="229"/>
      <c r="K13" s="142"/>
      <c r="L13" s="144"/>
      <c r="M13" s="228"/>
      <c r="N13" s="143"/>
      <c r="O13" s="144"/>
      <c r="P13" s="228"/>
      <c r="Q13" s="143"/>
      <c r="R13" s="144"/>
      <c r="S13" s="228"/>
      <c r="T13" s="143">
        <v>15</v>
      </c>
      <c r="U13" s="144"/>
      <c r="V13" s="144"/>
      <c r="W13" s="143">
        <v>7</v>
      </c>
      <c r="X13" s="144">
        <v>14</v>
      </c>
      <c r="Y13" s="229">
        <v>9</v>
      </c>
      <c r="Z13" s="142">
        <v>20</v>
      </c>
      <c r="AA13" s="144"/>
      <c r="AB13" s="228"/>
      <c r="AC13" s="143"/>
      <c r="AD13" s="144"/>
      <c r="AE13" s="228"/>
      <c r="AF13" s="143">
        <v>18</v>
      </c>
      <c r="AG13" s="144"/>
      <c r="AH13" s="228"/>
      <c r="AI13" s="143">
        <v>18</v>
      </c>
      <c r="AJ13" s="144"/>
      <c r="AK13" s="228"/>
      <c r="AL13" s="143">
        <v>20</v>
      </c>
      <c r="AM13" s="144"/>
      <c r="AN13" s="229"/>
      <c r="AO13" s="140">
        <f t="shared" si="0"/>
        <v>195</v>
      </c>
    </row>
    <row r="14" spans="1:41" ht="14.25" customHeight="1">
      <c r="A14" s="141">
        <f t="shared" si="1"/>
        <v>3</v>
      </c>
      <c r="B14" s="159" t="s">
        <v>114</v>
      </c>
      <c r="C14" s="142">
        <v>6</v>
      </c>
      <c r="D14" s="144">
        <v>3</v>
      </c>
      <c r="E14" s="143"/>
      <c r="F14" s="144"/>
      <c r="G14" s="143"/>
      <c r="H14" s="228"/>
      <c r="I14" s="143"/>
      <c r="J14" s="229"/>
      <c r="K14" s="142"/>
      <c r="L14" s="144"/>
      <c r="M14" s="228"/>
      <c r="N14" s="143">
        <v>20</v>
      </c>
      <c r="O14" s="144"/>
      <c r="P14" s="228"/>
      <c r="Q14" s="143">
        <v>20</v>
      </c>
      <c r="R14" s="144">
        <v>12</v>
      </c>
      <c r="S14" s="228"/>
      <c r="T14" s="143">
        <v>18</v>
      </c>
      <c r="U14" s="144"/>
      <c r="V14" s="144"/>
      <c r="W14" s="143">
        <v>13</v>
      </c>
      <c r="X14" s="144"/>
      <c r="Y14" s="229"/>
      <c r="Z14" s="142"/>
      <c r="AA14" s="144"/>
      <c r="AB14" s="228"/>
      <c r="AC14" s="143">
        <v>20</v>
      </c>
      <c r="AD14" s="144">
        <v>15</v>
      </c>
      <c r="AE14" s="228"/>
      <c r="AF14" s="143">
        <v>16</v>
      </c>
      <c r="AG14" s="144"/>
      <c r="AH14" s="228"/>
      <c r="AI14" s="143"/>
      <c r="AJ14" s="144"/>
      <c r="AK14" s="228"/>
      <c r="AL14" s="143">
        <v>15</v>
      </c>
      <c r="AM14" s="144">
        <v>14</v>
      </c>
      <c r="AN14" s="229"/>
      <c r="AO14" s="140">
        <f t="shared" si="0"/>
        <v>172</v>
      </c>
    </row>
    <row r="15" spans="1:41" ht="14.25" customHeight="1">
      <c r="A15" s="141">
        <f t="shared" si="1"/>
        <v>4</v>
      </c>
      <c r="B15" s="159" t="s">
        <v>187</v>
      </c>
      <c r="C15" s="142">
        <v>8</v>
      </c>
      <c r="D15" s="144"/>
      <c r="E15" s="143">
        <v>13</v>
      </c>
      <c r="F15" s="144"/>
      <c r="G15" s="143">
        <v>16</v>
      </c>
      <c r="H15" s="228"/>
      <c r="I15" s="143"/>
      <c r="J15" s="229"/>
      <c r="K15" s="142"/>
      <c r="L15" s="144"/>
      <c r="M15" s="228"/>
      <c r="N15" s="143">
        <v>18</v>
      </c>
      <c r="O15" s="144"/>
      <c r="P15" s="228"/>
      <c r="Q15" s="143"/>
      <c r="R15" s="144"/>
      <c r="S15" s="228"/>
      <c r="T15" s="143"/>
      <c r="U15" s="144"/>
      <c r="V15" s="144"/>
      <c r="W15" s="143">
        <v>18</v>
      </c>
      <c r="X15" s="144">
        <v>11</v>
      </c>
      <c r="Y15" s="229">
        <v>4</v>
      </c>
      <c r="Z15" s="142">
        <v>18</v>
      </c>
      <c r="AA15" s="144">
        <v>16</v>
      </c>
      <c r="AB15" s="228"/>
      <c r="AC15" s="143"/>
      <c r="AD15" s="144"/>
      <c r="AE15" s="228"/>
      <c r="AF15" s="143">
        <v>12</v>
      </c>
      <c r="AG15" s="144"/>
      <c r="AH15" s="228"/>
      <c r="AI15" s="143">
        <v>9</v>
      </c>
      <c r="AJ15" s="144"/>
      <c r="AK15" s="228"/>
      <c r="AL15" s="143">
        <v>10</v>
      </c>
      <c r="AM15" s="144"/>
      <c r="AN15" s="229"/>
      <c r="AO15" s="140">
        <f t="shared" si="0"/>
        <v>153</v>
      </c>
    </row>
    <row r="16" spans="1:41" ht="15" customHeight="1">
      <c r="A16" s="141">
        <f t="shared" si="1"/>
        <v>5</v>
      </c>
      <c r="B16" s="158" t="s">
        <v>198</v>
      </c>
      <c r="C16" s="142">
        <v>5</v>
      </c>
      <c r="D16" s="144"/>
      <c r="E16" s="143">
        <v>18</v>
      </c>
      <c r="F16" s="144"/>
      <c r="G16" s="143"/>
      <c r="H16" s="228"/>
      <c r="I16" s="143"/>
      <c r="J16" s="229"/>
      <c r="K16" s="142"/>
      <c r="L16" s="144"/>
      <c r="M16" s="228"/>
      <c r="N16" s="143">
        <v>16</v>
      </c>
      <c r="O16" s="144"/>
      <c r="P16" s="228"/>
      <c r="Q16" s="143"/>
      <c r="R16" s="144"/>
      <c r="S16" s="228"/>
      <c r="T16" s="143">
        <v>7</v>
      </c>
      <c r="U16" s="144"/>
      <c r="V16" s="144"/>
      <c r="W16" s="143">
        <v>6</v>
      </c>
      <c r="X16" s="144"/>
      <c r="Y16" s="229"/>
      <c r="Z16" s="142">
        <v>13</v>
      </c>
      <c r="AA16" s="144"/>
      <c r="AB16" s="228"/>
      <c r="AC16" s="143"/>
      <c r="AD16" s="144"/>
      <c r="AE16" s="228"/>
      <c r="AF16" s="143"/>
      <c r="AG16" s="144"/>
      <c r="AH16" s="228"/>
      <c r="AI16" s="143">
        <v>20</v>
      </c>
      <c r="AJ16" s="144">
        <v>8</v>
      </c>
      <c r="AK16" s="228">
        <v>2</v>
      </c>
      <c r="AL16" s="143">
        <v>13</v>
      </c>
      <c r="AM16" s="144"/>
      <c r="AN16" s="229"/>
      <c r="AO16" s="140">
        <f t="shared" si="0"/>
        <v>108</v>
      </c>
    </row>
    <row r="17" spans="1:41" ht="12.75" customHeight="1">
      <c r="A17" s="141">
        <f t="shared" si="1"/>
        <v>6</v>
      </c>
      <c r="B17" s="157" t="s">
        <v>253</v>
      </c>
      <c r="C17" s="142"/>
      <c r="D17" s="144"/>
      <c r="E17" s="143"/>
      <c r="F17" s="144"/>
      <c r="G17" s="143"/>
      <c r="H17" s="228"/>
      <c r="I17" s="143">
        <v>18</v>
      </c>
      <c r="J17" s="229"/>
      <c r="K17" s="142"/>
      <c r="L17" s="144"/>
      <c r="M17" s="228"/>
      <c r="N17" s="143">
        <v>15</v>
      </c>
      <c r="O17" s="144"/>
      <c r="P17" s="228"/>
      <c r="Q17" s="143">
        <v>16</v>
      </c>
      <c r="R17" s="144"/>
      <c r="S17" s="228"/>
      <c r="T17" s="143">
        <v>11</v>
      </c>
      <c r="U17" s="144">
        <v>10</v>
      </c>
      <c r="V17" s="144">
        <v>9</v>
      </c>
      <c r="W17" s="143"/>
      <c r="X17" s="144"/>
      <c r="Y17" s="229"/>
      <c r="Z17" s="142"/>
      <c r="AA17" s="144"/>
      <c r="AB17" s="228"/>
      <c r="AC17" s="143">
        <v>16</v>
      </c>
      <c r="AD17" s="144"/>
      <c r="AE17" s="228"/>
      <c r="AF17" s="143"/>
      <c r="AG17" s="144"/>
      <c r="AH17" s="228"/>
      <c r="AI17" s="143"/>
      <c r="AJ17" s="144"/>
      <c r="AK17" s="228"/>
      <c r="AL17" s="143"/>
      <c r="AM17" s="144"/>
      <c r="AN17" s="229"/>
      <c r="AO17" s="140">
        <f t="shared" si="0"/>
        <v>95</v>
      </c>
    </row>
    <row r="18" spans="1:41" ht="14.25" customHeight="1">
      <c r="A18" s="141">
        <f t="shared" si="1"/>
        <v>7</v>
      </c>
      <c r="B18" s="157" t="s">
        <v>237</v>
      </c>
      <c r="C18" s="142">
        <v>13</v>
      </c>
      <c r="D18" s="144"/>
      <c r="E18" s="143">
        <v>16</v>
      </c>
      <c r="F18" s="144"/>
      <c r="G18" s="143"/>
      <c r="H18" s="228"/>
      <c r="I18" s="143"/>
      <c r="J18" s="229"/>
      <c r="K18" s="142"/>
      <c r="L18" s="144"/>
      <c r="M18" s="228"/>
      <c r="N18" s="143">
        <v>10</v>
      </c>
      <c r="O18" s="144"/>
      <c r="P18" s="228"/>
      <c r="Q18" s="143"/>
      <c r="R18" s="144"/>
      <c r="S18" s="228"/>
      <c r="T18" s="143">
        <v>20</v>
      </c>
      <c r="U18" s="144"/>
      <c r="V18" s="144"/>
      <c r="W18" s="143"/>
      <c r="X18" s="144"/>
      <c r="Y18" s="229"/>
      <c r="Z18" s="142"/>
      <c r="AA18" s="144"/>
      <c r="AB18" s="228"/>
      <c r="AC18" s="143"/>
      <c r="AD18" s="144"/>
      <c r="AE18" s="228"/>
      <c r="AF18" s="143"/>
      <c r="AG18" s="144"/>
      <c r="AH18" s="228"/>
      <c r="AI18" s="143"/>
      <c r="AJ18" s="144"/>
      <c r="AK18" s="228"/>
      <c r="AL18" s="143">
        <v>18</v>
      </c>
      <c r="AM18" s="144">
        <v>6</v>
      </c>
      <c r="AN18" s="229"/>
      <c r="AO18" s="140">
        <f t="shared" si="0"/>
        <v>83</v>
      </c>
    </row>
    <row r="19" spans="1:41" ht="13.5" customHeight="1">
      <c r="A19" s="141">
        <f t="shared" si="1"/>
        <v>8</v>
      </c>
      <c r="B19" s="158" t="s">
        <v>86</v>
      </c>
      <c r="C19" s="142">
        <v>7</v>
      </c>
      <c r="D19" s="144"/>
      <c r="E19" s="143"/>
      <c r="F19" s="144"/>
      <c r="G19" s="143"/>
      <c r="H19" s="228"/>
      <c r="I19" s="143"/>
      <c r="J19" s="229"/>
      <c r="K19" s="142"/>
      <c r="L19" s="144"/>
      <c r="M19" s="228"/>
      <c r="N19" s="143">
        <v>14</v>
      </c>
      <c r="O19" s="144"/>
      <c r="P19" s="228"/>
      <c r="Q19" s="143">
        <v>13</v>
      </c>
      <c r="R19" s="144"/>
      <c r="S19" s="228"/>
      <c r="T19" s="143">
        <v>12</v>
      </c>
      <c r="U19" s="144"/>
      <c r="V19" s="144"/>
      <c r="W19" s="143"/>
      <c r="X19" s="144"/>
      <c r="Y19" s="229"/>
      <c r="Z19" s="142"/>
      <c r="AA19" s="144"/>
      <c r="AB19" s="228"/>
      <c r="AC19" s="143">
        <v>14</v>
      </c>
      <c r="AD19" s="144"/>
      <c r="AE19" s="228"/>
      <c r="AF19" s="143">
        <v>9</v>
      </c>
      <c r="AG19" s="144"/>
      <c r="AH19" s="228"/>
      <c r="AI19" s="143">
        <v>10</v>
      </c>
      <c r="AJ19" s="144"/>
      <c r="AK19" s="228"/>
      <c r="AL19" s="143"/>
      <c r="AM19" s="144"/>
      <c r="AN19" s="229"/>
      <c r="AO19" s="140">
        <f t="shared" si="0"/>
        <v>79</v>
      </c>
    </row>
    <row r="20" spans="1:41" ht="15" customHeight="1">
      <c r="A20" s="141">
        <f t="shared" si="1"/>
        <v>9</v>
      </c>
      <c r="B20" s="158" t="s">
        <v>144</v>
      </c>
      <c r="C20" s="142"/>
      <c r="D20" s="144"/>
      <c r="E20" s="143"/>
      <c r="F20" s="144"/>
      <c r="G20" s="143"/>
      <c r="H20" s="228"/>
      <c r="I20" s="143"/>
      <c r="J20" s="229"/>
      <c r="K20" s="142">
        <v>16</v>
      </c>
      <c r="L20" s="144">
        <v>15</v>
      </c>
      <c r="M20" s="228"/>
      <c r="N20" s="143"/>
      <c r="O20" s="144"/>
      <c r="P20" s="228"/>
      <c r="Q20" s="143">
        <v>15</v>
      </c>
      <c r="R20" s="144"/>
      <c r="S20" s="228"/>
      <c r="T20" s="143"/>
      <c r="U20" s="144"/>
      <c r="V20" s="144"/>
      <c r="W20" s="143"/>
      <c r="X20" s="144"/>
      <c r="Y20" s="229"/>
      <c r="Z20" s="142"/>
      <c r="AA20" s="144"/>
      <c r="AB20" s="228"/>
      <c r="AC20" s="143"/>
      <c r="AD20" s="144"/>
      <c r="AE20" s="228"/>
      <c r="AF20" s="143">
        <v>11</v>
      </c>
      <c r="AG20" s="144"/>
      <c r="AH20" s="228"/>
      <c r="AI20" s="143">
        <v>14</v>
      </c>
      <c r="AJ20" s="144">
        <v>7</v>
      </c>
      <c r="AK20" s="228"/>
      <c r="AL20" s="143"/>
      <c r="AM20" s="144"/>
      <c r="AN20" s="229"/>
      <c r="AO20" s="140">
        <f t="shared" si="0"/>
        <v>78</v>
      </c>
    </row>
    <row r="21" spans="1:41" ht="13.5" customHeight="1">
      <c r="A21" s="141">
        <f t="shared" si="1"/>
        <v>10</v>
      </c>
      <c r="B21" s="158" t="s">
        <v>178</v>
      </c>
      <c r="C21" s="142">
        <v>14</v>
      </c>
      <c r="D21" s="144"/>
      <c r="E21" s="143">
        <v>14</v>
      </c>
      <c r="F21" s="144"/>
      <c r="G21" s="143"/>
      <c r="H21" s="228"/>
      <c r="I21" s="143"/>
      <c r="J21" s="229"/>
      <c r="K21" s="142"/>
      <c r="L21" s="144"/>
      <c r="M21" s="228"/>
      <c r="N21" s="143"/>
      <c r="O21" s="144"/>
      <c r="P21" s="228"/>
      <c r="Q21" s="143"/>
      <c r="R21" s="144"/>
      <c r="S21" s="228"/>
      <c r="T21" s="143">
        <v>14</v>
      </c>
      <c r="U21" s="144"/>
      <c r="V21" s="144"/>
      <c r="W21" s="143"/>
      <c r="X21" s="144"/>
      <c r="Y21" s="229"/>
      <c r="Z21" s="142"/>
      <c r="AA21" s="144"/>
      <c r="AB21" s="228"/>
      <c r="AC21" s="143">
        <v>18</v>
      </c>
      <c r="AD21" s="144"/>
      <c r="AE21" s="228"/>
      <c r="AF21" s="143"/>
      <c r="AG21" s="144"/>
      <c r="AH21" s="228"/>
      <c r="AI21" s="143">
        <v>16</v>
      </c>
      <c r="AJ21" s="144"/>
      <c r="AK21" s="228"/>
      <c r="AL21" s="143"/>
      <c r="AM21" s="144"/>
      <c r="AN21" s="229"/>
      <c r="AO21" s="140">
        <f t="shared" si="0"/>
        <v>76</v>
      </c>
    </row>
    <row r="22" spans="1:41" ht="13.5" customHeight="1">
      <c r="A22" s="141">
        <f t="shared" si="1"/>
        <v>11</v>
      </c>
      <c r="B22" s="158" t="s">
        <v>246</v>
      </c>
      <c r="C22" s="142"/>
      <c r="D22" s="144"/>
      <c r="E22" s="143">
        <v>10</v>
      </c>
      <c r="F22" s="144"/>
      <c r="G22" s="143"/>
      <c r="H22" s="228"/>
      <c r="I22" s="143"/>
      <c r="J22" s="229"/>
      <c r="K22" s="142">
        <v>14</v>
      </c>
      <c r="L22" s="144"/>
      <c r="M22" s="228"/>
      <c r="N22" s="143"/>
      <c r="O22" s="144"/>
      <c r="P22" s="228"/>
      <c r="Q22" s="143"/>
      <c r="R22" s="144"/>
      <c r="S22" s="228"/>
      <c r="T22" s="143"/>
      <c r="U22" s="144"/>
      <c r="V22" s="144"/>
      <c r="W22" s="143">
        <v>15</v>
      </c>
      <c r="X22" s="144"/>
      <c r="Y22" s="229"/>
      <c r="Z22" s="142">
        <v>15</v>
      </c>
      <c r="AA22" s="144"/>
      <c r="AB22" s="228"/>
      <c r="AC22" s="143"/>
      <c r="AD22" s="144"/>
      <c r="AE22" s="228"/>
      <c r="AF22" s="143"/>
      <c r="AG22" s="144"/>
      <c r="AH22" s="228"/>
      <c r="AI22" s="143">
        <v>6</v>
      </c>
      <c r="AJ22" s="144"/>
      <c r="AK22" s="228"/>
      <c r="AL22" s="143"/>
      <c r="AM22" s="144"/>
      <c r="AN22" s="229"/>
      <c r="AO22" s="140">
        <f t="shared" si="0"/>
        <v>60</v>
      </c>
    </row>
    <row r="23" spans="1:41" ht="13.5" customHeight="1">
      <c r="A23" s="141">
        <f t="shared" si="1"/>
        <v>12</v>
      </c>
      <c r="B23" s="158" t="s">
        <v>283</v>
      </c>
      <c r="C23" s="142"/>
      <c r="D23" s="144"/>
      <c r="E23" s="143">
        <v>12</v>
      </c>
      <c r="F23" s="144"/>
      <c r="G23" s="143"/>
      <c r="H23" s="228"/>
      <c r="I23" s="143">
        <v>15</v>
      </c>
      <c r="J23" s="229"/>
      <c r="K23" s="142"/>
      <c r="L23" s="144"/>
      <c r="M23" s="228"/>
      <c r="N23" s="143"/>
      <c r="O23" s="144"/>
      <c r="P23" s="228"/>
      <c r="Q23" s="143"/>
      <c r="R23" s="144"/>
      <c r="S23" s="228"/>
      <c r="T23" s="143"/>
      <c r="U23" s="144"/>
      <c r="V23" s="144"/>
      <c r="W23" s="143">
        <v>20</v>
      </c>
      <c r="X23" s="144"/>
      <c r="Y23" s="229"/>
      <c r="Z23" s="142">
        <v>12</v>
      </c>
      <c r="AA23" s="144"/>
      <c r="AB23" s="228"/>
      <c r="AC23" s="143"/>
      <c r="AD23" s="144"/>
      <c r="AE23" s="228"/>
      <c r="AF23" s="143"/>
      <c r="AG23" s="144"/>
      <c r="AH23" s="228"/>
      <c r="AI23" s="143"/>
      <c r="AJ23" s="144"/>
      <c r="AK23" s="228"/>
      <c r="AL23" s="143"/>
      <c r="AM23" s="144"/>
      <c r="AN23" s="229"/>
      <c r="AO23" s="140">
        <f t="shared" si="0"/>
        <v>59</v>
      </c>
    </row>
    <row r="24" spans="1:41" ht="13.5" customHeight="1">
      <c r="A24" s="141">
        <f t="shared" si="1"/>
        <v>13</v>
      </c>
      <c r="B24" s="158" t="s">
        <v>314</v>
      </c>
      <c r="C24" s="142"/>
      <c r="D24" s="144"/>
      <c r="E24" s="143"/>
      <c r="F24" s="144"/>
      <c r="G24" s="143">
        <v>15</v>
      </c>
      <c r="H24" s="228"/>
      <c r="I24" s="143"/>
      <c r="J24" s="229"/>
      <c r="K24" s="142">
        <v>18</v>
      </c>
      <c r="L24" s="144"/>
      <c r="M24" s="228"/>
      <c r="N24" s="143"/>
      <c r="O24" s="144"/>
      <c r="P24" s="228"/>
      <c r="Q24" s="143"/>
      <c r="R24" s="144"/>
      <c r="S24" s="228"/>
      <c r="T24" s="143">
        <v>16</v>
      </c>
      <c r="U24" s="144">
        <v>8</v>
      </c>
      <c r="V24" s="144"/>
      <c r="W24" s="143"/>
      <c r="X24" s="144"/>
      <c r="Y24" s="229"/>
      <c r="Z24" s="142"/>
      <c r="AA24" s="144"/>
      <c r="AB24" s="228"/>
      <c r="AC24" s="143"/>
      <c r="AD24" s="144"/>
      <c r="AE24" s="228"/>
      <c r="AF24" s="143"/>
      <c r="AG24" s="144"/>
      <c r="AH24" s="228"/>
      <c r="AI24" s="143"/>
      <c r="AJ24" s="144"/>
      <c r="AK24" s="228"/>
      <c r="AL24" s="143"/>
      <c r="AM24" s="144"/>
      <c r="AN24" s="229"/>
      <c r="AO24" s="140">
        <f t="shared" si="0"/>
        <v>57</v>
      </c>
    </row>
    <row r="25" spans="1:41" ht="13.5" customHeight="1">
      <c r="A25" s="141">
        <f t="shared" si="1"/>
        <v>14</v>
      </c>
      <c r="B25" s="158" t="s">
        <v>186</v>
      </c>
      <c r="C25" s="142">
        <v>4</v>
      </c>
      <c r="D25" s="144"/>
      <c r="E25" s="143"/>
      <c r="F25" s="144"/>
      <c r="G25" s="143"/>
      <c r="H25" s="228"/>
      <c r="I25" s="143"/>
      <c r="J25" s="229"/>
      <c r="K25" s="142"/>
      <c r="L25" s="144"/>
      <c r="M25" s="228"/>
      <c r="N25" s="143">
        <v>12</v>
      </c>
      <c r="O25" s="144"/>
      <c r="P25" s="228"/>
      <c r="Q25" s="143">
        <v>9</v>
      </c>
      <c r="R25" s="144"/>
      <c r="S25" s="228"/>
      <c r="T25" s="143"/>
      <c r="U25" s="144"/>
      <c r="V25" s="144"/>
      <c r="W25" s="143">
        <v>5</v>
      </c>
      <c r="X25" s="144"/>
      <c r="Y25" s="229"/>
      <c r="Z25" s="142"/>
      <c r="AA25" s="144"/>
      <c r="AB25" s="228"/>
      <c r="AC25" s="143"/>
      <c r="AD25" s="144"/>
      <c r="AE25" s="228"/>
      <c r="AF25" s="143"/>
      <c r="AG25" s="144"/>
      <c r="AH25" s="228"/>
      <c r="AI25" s="143"/>
      <c r="AJ25" s="144"/>
      <c r="AK25" s="228"/>
      <c r="AL25" s="143">
        <v>13</v>
      </c>
      <c r="AM25" s="144">
        <v>4</v>
      </c>
      <c r="AN25" s="229"/>
      <c r="AO25" s="140">
        <f t="shared" si="0"/>
        <v>47</v>
      </c>
    </row>
    <row r="26" spans="1:41" ht="13.5" customHeight="1">
      <c r="A26" s="141">
        <f t="shared" si="1"/>
        <v>15</v>
      </c>
      <c r="B26" s="158" t="s">
        <v>227</v>
      </c>
      <c r="C26" s="142"/>
      <c r="D26" s="144"/>
      <c r="E26" s="143"/>
      <c r="F26" s="144"/>
      <c r="G26" s="143"/>
      <c r="H26" s="228"/>
      <c r="I26" s="143"/>
      <c r="J26" s="229"/>
      <c r="K26" s="142"/>
      <c r="L26" s="144"/>
      <c r="M26" s="228"/>
      <c r="N26" s="143"/>
      <c r="O26" s="144"/>
      <c r="P26" s="228"/>
      <c r="Q26" s="143">
        <v>11</v>
      </c>
      <c r="R26" s="144">
        <v>10</v>
      </c>
      <c r="S26" s="228"/>
      <c r="T26" s="143"/>
      <c r="U26" s="144"/>
      <c r="V26" s="144"/>
      <c r="W26" s="143">
        <v>1</v>
      </c>
      <c r="X26" s="144"/>
      <c r="Y26" s="229"/>
      <c r="Z26" s="142"/>
      <c r="AA26" s="144"/>
      <c r="AB26" s="228"/>
      <c r="AC26" s="143"/>
      <c r="AD26" s="144"/>
      <c r="AE26" s="228"/>
      <c r="AF26" s="143">
        <v>20</v>
      </c>
      <c r="AG26" s="144"/>
      <c r="AH26" s="228"/>
      <c r="AI26" s="143"/>
      <c r="AJ26" s="144"/>
      <c r="AK26" s="228"/>
      <c r="AL26" s="143"/>
      <c r="AM26" s="144"/>
      <c r="AN26" s="229"/>
      <c r="AO26" s="140">
        <f t="shared" si="0"/>
        <v>42</v>
      </c>
    </row>
    <row r="27" spans="1:41" ht="13.5" customHeight="1">
      <c r="A27" s="141">
        <f t="shared" si="1"/>
        <v>16</v>
      </c>
      <c r="B27" s="158" t="s">
        <v>282</v>
      </c>
      <c r="C27" s="142"/>
      <c r="D27" s="144"/>
      <c r="E27" s="143"/>
      <c r="F27" s="144"/>
      <c r="G27" s="143"/>
      <c r="H27" s="228"/>
      <c r="I27" s="143"/>
      <c r="J27" s="229"/>
      <c r="K27" s="142"/>
      <c r="L27" s="144"/>
      <c r="M27" s="228"/>
      <c r="N27" s="143">
        <v>13</v>
      </c>
      <c r="O27" s="144"/>
      <c r="P27" s="228"/>
      <c r="Q27" s="143"/>
      <c r="R27" s="144"/>
      <c r="S27" s="228"/>
      <c r="T27" s="143"/>
      <c r="U27" s="144"/>
      <c r="V27" s="144"/>
      <c r="W27" s="143">
        <v>16</v>
      </c>
      <c r="X27" s="144"/>
      <c r="Y27" s="229"/>
      <c r="Z27" s="142"/>
      <c r="AA27" s="144"/>
      <c r="AB27" s="228"/>
      <c r="AC27" s="143"/>
      <c r="AD27" s="144"/>
      <c r="AE27" s="228"/>
      <c r="AF27" s="143"/>
      <c r="AG27" s="144"/>
      <c r="AH27" s="228"/>
      <c r="AI27" s="143">
        <v>12</v>
      </c>
      <c r="AJ27" s="144"/>
      <c r="AK27" s="228"/>
      <c r="AL27" s="143"/>
      <c r="AM27" s="144"/>
      <c r="AN27" s="229"/>
      <c r="AO27" s="140">
        <f t="shared" si="0"/>
        <v>41</v>
      </c>
    </row>
    <row r="28" spans="1:41" ht="13.5" customHeight="1">
      <c r="A28" s="141">
        <f t="shared" si="1"/>
        <v>17</v>
      </c>
      <c r="B28" s="331" t="s">
        <v>162</v>
      </c>
      <c r="C28" s="142"/>
      <c r="D28" s="144"/>
      <c r="E28" s="143">
        <v>15</v>
      </c>
      <c r="F28" s="144"/>
      <c r="G28" s="143"/>
      <c r="H28" s="228"/>
      <c r="I28" s="143"/>
      <c r="J28" s="229"/>
      <c r="K28" s="142"/>
      <c r="L28" s="144"/>
      <c r="M28" s="228"/>
      <c r="N28" s="143"/>
      <c r="O28" s="144"/>
      <c r="P28" s="228"/>
      <c r="Q28" s="143"/>
      <c r="R28" s="144"/>
      <c r="S28" s="228"/>
      <c r="T28" s="143"/>
      <c r="U28" s="144"/>
      <c r="V28" s="144"/>
      <c r="W28" s="143">
        <v>2</v>
      </c>
      <c r="X28" s="144"/>
      <c r="Y28" s="229"/>
      <c r="Z28" s="142">
        <v>10</v>
      </c>
      <c r="AA28" s="144"/>
      <c r="AB28" s="228"/>
      <c r="AC28" s="143"/>
      <c r="AD28" s="144"/>
      <c r="AE28" s="228"/>
      <c r="AF28" s="143"/>
      <c r="AG28" s="144"/>
      <c r="AH28" s="228"/>
      <c r="AI28" s="143">
        <v>3</v>
      </c>
      <c r="AJ28" s="144"/>
      <c r="AK28" s="228"/>
      <c r="AL28" s="143">
        <v>7</v>
      </c>
      <c r="AM28" s="144">
        <v>3</v>
      </c>
      <c r="AN28" s="229">
        <v>1</v>
      </c>
      <c r="AO28" s="140">
        <f t="shared" si="0"/>
        <v>41</v>
      </c>
    </row>
    <row r="29" spans="1:41" ht="13.5" customHeight="1">
      <c r="A29" s="141">
        <f t="shared" si="1"/>
        <v>18</v>
      </c>
      <c r="B29" s="158" t="s">
        <v>221</v>
      </c>
      <c r="C29" s="142"/>
      <c r="D29" s="144"/>
      <c r="E29" s="143"/>
      <c r="F29" s="144"/>
      <c r="G29" s="143"/>
      <c r="H29" s="228"/>
      <c r="I29" s="143"/>
      <c r="J29" s="229"/>
      <c r="K29" s="142"/>
      <c r="L29" s="144"/>
      <c r="M29" s="228"/>
      <c r="N29" s="143"/>
      <c r="O29" s="144"/>
      <c r="P29" s="228"/>
      <c r="Q29" s="143"/>
      <c r="R29" s="144"/>
      <c r="S29" s="228"/>
      <c r="T29" s="143"/>
      <c r="U29" s="144"/>
      <c r="V29" s="144"/>
      <c r="W29" s="143"/>
      <c r="X29" s="144"/>
      <c r="Y29" s="229"/>
      <c r="Z29" s="142"/>
      <c r="AA29" s="144"/>
      <c r="AB29" s="228"/>
      <c r="AC29" s="143"/>
      <c r="AD29" s="144"/>
      <c r="AE29" s="228"/>
      <c r="AF29" s="143">
        <v>14</v>
      </c>
      <c r="AG29" s="144"/>
      <c r="AH29" s="228"/>
      <c r="AI29" s="143">
        <v>15</v>
      </c>
      <c r="AJ29" s="144"/>
      <c r="AK29" s="228"/>
      <c r="AL29" s="143"/>
      <c r="AM29" s="144"/>
      <c r="AN29" s="229"/>
      <c r="AO29" s="140">
        <f t="shared" si="0"/>
        <v>29</v>
      </c>
    </row>
    <row r="30" spans="1:41" ht="12.75" customHeight="1">
      <c r="A30" s="141">
        <f t="shared" si="1"/>
        <v>19</v>
      </c>
      <c r="B30" s="158" t="s">
        <v>322</v>
      </c>
      <c r="C30" s="142"/>
      <c r="D30" s="144"/>
      <c r="E30" s="143"/>
      <c r="F30" s="144"/>
      <c r="G30" s="143"/>
      <c r="H30" s="228"/>
      <c r="I30" s="143"/>
      <c r="J30" s="229"/>
      <c r="K30" s="142"/>
      <c r="L30" s="144"/>
      <c r="M30" s="228"/>
      <c r="N30" s="143"/>
      <c r="O30" s="144"/>
      <c r="P30" s="228"/>
      <c r="Q30" s="143"/>
      <c r="R30" s="144"/>
      <c r="S30" s="228"/>
      <c r="T30" s="143">
        <v>13</v>
      </c>
      <c r="U30" s="144"/>
      <c r="V30" s="144"/>
      <c r="W30" s="143"/>
      <c r="X30" s="144"/>
      <c r="Y30" s="229"/>
      <c r="Z30" s="142"/>
      <c r="AA30" s="144"/>
      <c r="AB30" s="228"/>
      <c r="AC30" s="143"/>
      <c r="AD30" s="144"/>
      <c r="AE30" s="228"/>
      <c r="AF30" s="143"/>
      <c r="AG30" s="144"/>
      <c r="AH30" s="228"/>
      <c r="AI30" s="143">
        <v>11</v>
      </c>
      <c r="AJ30" s="144"/>
      <c r="AK30" s="228"/>
      <c r="AL30" s="143"/>
      <c r="AM30" s="144"/>
      <c r="AN30" s="229"/>
      <c r="AO30" s="140">
        <f t="shared" si="0"/>
        <v>24</v>
      </c>
    </row>
    <row r="31" spans="1:41" ht="15" customHeight="1">
      <c r="A31" s="141">
        <f t="shared" si="1"/>
        <v>20</v>
      </c>
      <c r="B31" s="729" t="s">
        <v>106</v>
      </c>
      <c r="C31" s="142">
        <v>12</v>
      </c>
      <c r="D31" s="144"/>
      <c r="E31" s="143"/>
      <c r="F31" s="144"/>
      <c r="G31" s="143"/>
      <c r="H31" s="228"/>
      <c r="I31" s="143"/>
      <c r="J31" s="229"/>
      <c r="K31" s="142"/>
      <c r="L31" s="144"/>
      <c r="M31" s="228"/>
      <c r="N31" s="143"/>
      <c r="O31" s="144"/>
      <c r="P31" s="228"/>
      <c r="Q31" s="143"/>
      <c r="R31" s="144"/>
      <c r="S31" s="228"/>
      <c r="T31" s="143"/>
      <c r="U31" s="144"/>
      <c r="V31" s="144"/>
      <c r="W31" s="143">
        <v>10</v>
      </c>
      <c r="X31" s="144"/>
      <c r="Y31" s="229"/>
      <c r="Z31" s="142"/>
      <c r="AA31" s="144"/>
      <c r="AB31" s="228"/>
      <c r="AC31" s="143"/>
      <c r="AD31" s="144"/>
      <c r="AE31" s="228"/>
      <c r="AF31" s="143"/>
      <c r="AG31" s="144"/>
      <c r="AH31" s="228"/>
      <c r="AI31" s="143"/>
      <c r="AJ31" s="144"/>
      <c r="AK31" s="228"/>
      <c r="AL31" s="143"/>
      <c r="AM31" s="144"/>
      <c r="AN31" s="229"/>
      <c r="AO31" s="140">
        <f t="shared" si="0"/>
        <v>22</v>
      </c>
    </row>
    <row r="32" spans="1:41" ht="14.25" customHeight="1">
      <c r="A32" s="141">
        <f t="shared" si="1"/>
        <v>21</v>
      </c>
      <c r="B32" s="330" t="s">
        <v>101</v>
      </c>
      <c r="C32" s="142"/>
      <c r="D32" s="144"/>
      <c r="E32" s="143">
        <v>11</v>
      </c>
      <c r="F32" s="144"/>
      <c r="G32" s="143"/>
      <c r="H32" s="228"/>
      <c r="I32" s="143"/>
      <c r="J32" s="229"/>
      <c r="K32" s="142"/>
      <c r="L32" s="144"/>
      <c r="M32" s="228"/>
      <c r="N32" s="143"/>
      <c r="O32" s="144"/>
      <c r="P32" s="228"/>
      <c r="Q32" s="143"/>
      <c r="R32" s="144"/>
      <c r="S32" s="228"/>
      <c r="T32" s="143"/>
      <c r="U32" s="144"/>
      <c r="V32" s="144"/>
      <c r="W32" s="143"/>
      <c r="X32" s="144"/>
      <c r="Y32" s="229"/>
      <c r="Z32" s="142"/>
      <c r="AA32" s="144"/>
      <c r="AB32" s="228"/>
      <c r="AC32" s="143"/>
      <c r="AD32" s="144"/>
      <c r="AE32" s="228"/>
      <c r="AF32" s="143"/>
      <c r="AG32" s="144"/>
      <c r="AH32" s="228"/>
      <c r="AI32" s="143"/>
      <c r="AJ32" s="144"/>
      <c r="AK32" s="228"/>
      <c r="AL32" s="143">
        <v>5</v>
      </c>
      <c r="AM32" s="144"/>
      <c r="AN32" s="229"/>
      <c r="AO32" s="140">
        <f t="shared" si="0"/>
        <v>16</v>
      </c>
    </row>
    <row r="33" spans="1:41" ht="14.25" customHeight="1">
      <c r="A33" s="141">
        <f t="shared" si="1"/>
        <v>22</v>
      </c>
      <c r="B33" s="158" t="s">
        <v>141</v>
      </c>
      <c r="C33" s="142"/>
      <c r="D33" s="144"/>
      <c r="E33" s="143"/>
      <c r="F33" s="144"/>
      <c r="G33" s="143"/>
      <c r="H33" s="228"/>
      <c r="I33" s="143"/>
      <c r="J33" s="229"/>
      <c r="K33" s="142"/>
      <c r="L33" s="144"/>
      <c r="M33" s="228"/>
      <c r="N33" s="143"/>
      <c r="O33" s="144"/>
      <c r="P33" s="228"/>
      <c r="Q33" s="143">
        <v>14</v>
      </c>
      <c r="R33" s="144"/>
      <c r="S33" s="228"/>
      <c r="T33" s="143"/>
      <c r="U33" s="144"/>
      <c r="V33" s="144"/>
      <c r="W33" s="143"/>
      <c r="X33" s="144"/>
      <c r="Y33" s="229"/>
      <c r="Z33" s="142"/>
      <c r="AA33" s="144"/>
      <c r="AB33" s="228"/>
      <c r="AC33" s="143"/>
      <c r="AD33" s="144"/>
      <c r="AE33" s="228"/>
      <c r="AF33" s="143"/>
      <c r="AG33" s="144"/>
      <c r="AH33" s="228"/>
      <c r="AI33" s="143"/>
      <c r="AJ33" s="144"/>
      <c r="AK33" s="228"/>
      <c r="AL33" s="143"/>
      <c r="AM33" s="144"/>
      <c r="AN33" s="229"/>
      <c r="AO33" s="140">
        <f t="shared" si="0"/>
        <v>14</v>
      </c>
    </row>
    <row r="34" spans="1:41" ht="14.25" customHeight="1">
      <c r="A34" s="141">
        <f t="shared" si="1"/>
        <v>23</v>
      </c>
      <c r="B34" s="158" t="s">
        <v>110</v>
      </c>
      <c r="C34" s="142"/>
      <c r="D34" s="144"/>
      <c r="E34" s="143"/>
      <c r="F34" s="144"/>
      <c r="G34" s="143"/>
      <c r="H34" s="228"/>
      <c r="I34" s="143"/>
      <c r="J34" s="229"/>
      <c r="K34" s="142"/>
      <c r="L34" s="144"/>
      <c r="M34" s="228"/>
      <c r="N34" s="143"/>
      <c r="O34" s="144"/>
      <c r="P34" s="228"/>
      <c r="Q34" s="143"/>
      <c r="R34" s="144"/>
      <c r="S34" s="228"/>
      <c r="T34" s="143"/>
      <c r="U34" s="144"/>
      <c r="V34" s="144"/>
      <c r="W34" s="143"/>
      <c r="X34" s="144"/>
      <c r="Y34" s="229"/>
      <c r="Z34" s="142"/>
      <c r="AA34" s="144"/>
      <c r="AB34" s="228"/>
      <c r="AC34" s="143"/>
      <c r="AD34" s="144"/>
      <c r="AE34" s="228"/>
      <c r="AF34" s="143"/>
      <c r="AG34" s="144"/>
      <c r="AH34" s="228"/>
      <c r="AI34" s="143"/>
      <c r="AJ34" s="144"/>
      <c r="AK34" s="228"/>
      <c r="AL34" s="143">
        <v>11</v>
      </c>
      <c r="AM34" s="144"/>
      <c r="AN34" s="229"/>
      <c r="AO34" s="140">
        <f t="shared" si="0"/>
        <v>11</v>
      </c>
    </row>
    <row r="35" spans="1:41" ht="14.25" customHeight="1">
      <c r="A35" s="141">
        <f t="shared" si="1"/>
        <v>24</v>
      </c>
      <c r="B35" s="158" t="s">
        <v>217</v>
      </c>
      <c r="C35" s="142"/>
      <c r="D35" s="144"/>
      <c r="E35" s="143"/>
      <c r="F35" s="144"/>
      <c r="G35" s="143"/>
      <c r="H35" s="228"/>
      <c r="I35" s="143"/>
      <c r="J35" s="229"/>
      <c r="K35" s="142"/>
      <c r="L35" s="144"/>
      <c r="M35" s="228"/>
      <c r="N35" s="143"/>
      <c r="O35" s="144"/>
      <c r="P35" s="228"/>
      <c r="Q35" s="143"/>
      <c r="R35" s="144"/>
      <c r="S35" s="228"/>
      <c r="T35" s="143"/>
      <c r="U35" s="144"/>
      <c r="V35" s="144"/>
      <c r="W35" s="143"/>
      <c r="X35" s="144"/>
      <c r="Y35" s="229"/>
      <c r="Z35" s="142"/>
      <c r="AA35" s="144"/>
      <c r="AB35" s="228"/>
      <c r="AC35" s="143"/>
      <c r="AD35" s="144"/>
      <c r="AE35" s="228"/>
      <c r="AF35" s="143"/>
      <c r="AG35" s="144"/>
      <c r="AH35" s="228"/>
      <c r="AI35" s="143"/>
      <c r="AJ35" s="144"/>
      <c r="AK35" s="228"/>
      <c r="AL35" s="143">
        <v>8</v>
      </c>
      <c r="AM35" s="144">
        <v>2</v>
      </c>
      <c r="AN35" s="229"/>
      <c r="AO35" s="140">
        <f t="shared" si="0"/>
        <v>10</v>
      </c>
    </row>
    <row r="36" spans="1:41" ht="13.5" customHeight="1">
      <c r="A36" s="141">
        <f t="shared" si="1"/>
        <v>25</v>
      </c>
      <c r="B36" s="158" t="s">
        <v>213</v>
      </c>
      <c r="C36" s="142"/>
      <c r="D36" s="144"/>
      <c r="E36" s="143"/>
      <c r="F36" s="144"/>
      <c r="G36" s="143"/>
      <c r="H36" s="228"/>
      <c r="I36" s="143"/>
      <c r="J36" s="229"/>
      <c r="K36" s="142"/>
      <c r="L36" s="144"/>
      <c r="M36" s="228"/>
      <c r="N36" s="143"/>
      <c r="O36" s="144"/>
      <c r="P36" s="228"/>
      <c r="Q36" s="143"/>
      <c r="R36" s="144"/>
      <c r="S36" s="228"/>
      <c r="T36" s="143"/>
      <c r="U36" s="144"/>
      <c r="V36" s="144"/>
      <c r="W36" s="143"/>
      <c r="X36" s="144"/>
      <c r="Y36" s="229"/>
      <c r="Z36" s="142"/>
      <c r="AA36" s="144"/>
      <c r="AB36" s="228"/>
      <c r="AC36" s="143"/>
      <c r="AD36" s="144"/>
      <c r="AE36" s="228"/>
      <c r="AF36" s="143"/>
      <c r="AG36" s="144"/>
      <c r="AH36" s="228"/>
      <c r="AI36" s="143">
        <v>1</v>
      </c>
      <c r="AJ36" s="144"/>
      <c r="AK36" s="228"/>
      <c r="AL36" s="143"/>
      <c r="AM36" s="144"/>
      <c r="AN36" s="229"/>
      <c r="AO36" s="140">
        <f t="shared" si="0"/>
        <v>1</v>
      </c>
    </row>
    <row r="37" spans="1:41">
      <c r="A37" s="48"/>
      <c r="B37" s="145"/>
      <c r="C37" s="146"/>
      <c r="D37" s="147"/>
      <c r="E37" s="146"/>
      <c r="F37" s="147"/>
      <c r="G37" s="146"/>
      <c r="H37" s="147"/>
      <c r="I37" s="146"/>
      <c r="J37" s="147"/>
      <c r="K37" s="396"/>
      <c r="L37" s="31"/>
      <c r="M37" s="31"/>
      <c r="N37" s="397"/>
      <c r="O37" s="31"/>
      <c r="P37" s="31"/>
      <c r="Q37" s="397"/>
      <c r="R37" s="31"/>
      <c r="S37" s="31"/>
      <c r="T37" s="397"/>
      <c r="U37" s="397"/>
      <c r="V37" s="31"/>
      <c r="W37" s="397"/>
      <c r="X37" s="31"/>
      <c r="Y37" s="31"/>
      <c r="Z37" s="397"/>
      <c r="AA37" s="31"/>
      <c r="AB37" s="31"/>
      <c r="AC37" s="31"/>
      <c r="AD37" s="31"/>
      <c r="AE37" s="31"/>
      <c r="AF37" s="397"/>
      <c r="AG37" s="31"/>
      <c r="AH37" s="31"/>
      <c r="AI37" s="397"/>
      <c r="AJ37" s="31"/>
      <c r="AK37" s="31"/>
      <c r="AL37" s="397"/>
      <c r="AM37" s="31"/>
      <c r="AN37" s="31"/>
    </row>
    <row r="38" spans="1:41">
      <c r="A38" s="48"/>
      <c r="B38" s="147"/>
      <c r="C38" s="146"/>
      <c r="D38" s="147"/>
      <c r="E38" s="146"/>
      <c r="F38" s="147"/>
      <c r="G38" s="398"/>
      <c r="H38" s="147"/>
      <c r="I38" s="146"/>
      <c r="J38" s="147"/>
      <c r="K38" s="396"/>
      <c r="L38" s="31"/>
      <c r="M38" s="31"/>
      <c r="N38" s="397"/>
      <c r="O38" s="31"/>
      <c r="P38" s="31"/>
      <c r="Q38" s="397"/>
      <c r="R38" s="31"/>
      <c r="S38" s="31"/>
      <c r="T38" s="397"/>
      <c r="U38" s="397"/>
      <c r="V38" s="31"/>
      <c r="W38" s="397"/>
      <c r="X38" s="31"/>
      <c r="Y38" s="31"/>
      <c r="Z38" s="397"/>
      <c r="AA38" s="31"/>
      <c r="AB38" s="31"/>
      <c r="AC38" s="31"/>
      <c r="AD38" s="31"/>
      <c r="AE38" s="31"/>
      <c r="AF38" s="397"/>
      <c r="AG38" s="31"/>
      <c r="AH38" s="31"/>
      <c r="AI38" s="397"/>
      <c r="AJ38" s="31"/>
      <c r="AK38" s="31"/>
      <c r="AL38" s="397"/>
      <c r="AM38" s="31"/>
      <c r="AN38" s="31"/>
    </row>
    <row r="39" spans="1:41" s="2" customFormat="1">
      <c r="A39" s="30" t="s">
        <v>23</v>
      </c>
      <c r="B39" s="30"/>
      <c r="C39" s="132"/>
      <c r="D39" s="31" t="s">
        <v>354</v>
      </c>
      <c r="E39" s="132"/>
      <c r="F39" s="30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0"/>
      <c r="W39" s="132"/>
      <c r="X39" s="30"/>
      <c r="Y39" s="30"/>
      <c r="Z39" s="132"/>
      <c r="AA39" s="30"/>
      <c r="AB39" s="30"/>
      <c r="AC39" s="30"/>
      <c r="AD39" s="30"/>
      <c r="AE39" s="30"/>
      <c r="AF39" s="132"/>
      <c r="AG39" s="30"/>
      <c r="AH39" s="30"/>
      <c r="AI39" s="132"/>
      <c r="AJ39" s="30"/>
      <c r="AK39" s="30"/>
      <c r="AL39" s="132"/>
      <c r="AM39" s="30"/>
      <c r="AN39" s="30"/>
      <c r="AO39" s="1"/>
    </row>
    <row r="40" spans="1:41" s="2" customFormat="1">
      <c r="A40" s="30"/>
      <c r="B40" s="30"/>
      <c r="C40" s="132"/>
      <c r="D40" s="30"/>
      <c r="E40" s="132"/>
      <c r="F40" s="30"/>
      <c r="G40" s="132"/>
      <c r="H40" s="30"/>
      <c r="I40" s="132"/>
      <c r="J40" s="30"/>
      <c r="K40" s="132"/>
      <c r="L40" s="30"/>
      <c r="M40" s="30"/>
      <c r="N40" s="132"/>
      <c r="O40" s="30"/>
      <c r="P40" s="30"/>
      <c r="Q40" s="132"/>
      <c r="R40" s="30"/>
      <c r="S40" s="30"/>
      <c r="T40" s="132"/>
      <c r="U40" s="132"/>
      <c r="V40" s="30"/>
      <c r="W40" s="132"/>
      <c r="X40" s="30"/>
      <c r="Y40" s="30"/>
      <c r="Z40" s="132"/>
      <c r="AA40" s="30"/>
      <c r="AB40" s="30"/>
      <c r="AC40" s="30"/>
      <c r="AD40" s="30"/>
      <c r="AE40" s="30"/>
      <c r="AF40" s="132"/>
      <c r="AG40" s="30"/>
      <c r="AH40" s="30"/>
      <c r="AI40" s="132"/>
      <c r="AJ40" s="30"/>
      <c r="AK40" s="30"/>
      <c r="AL40" s="132"/>
      <c r="AM40" s="30"/>
      <c r="AN40" s="30"/>
      <c r="AO40" s="1"/>
    </row>
    <row r="41" spans="1:41" s="2" customFormat="1">
      <c r="A41" s="30" t="s">
        <v>25</v>
      </c>
      <c r="B41" s="30"/>
      <c r="C41" s="132"/>
      <c r="D41" s="31" t="s">
        <v>355</v>
      </c>
      <c r="E41" s="132"/>
      <c r="F41" s="30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391"/>
      <c r="V41" s="391"/>
      <c r="W41" s="132"/>
      <c r="X41" s="30"/>
      <c r="Y41" s="30"/>
      <c r="Z41" s="132"/>
      <c r="AA41" s="30"/>
      <c r="AB41" s="30"/>
      <c r="AC41" s="30"/>
      <c r="AD41" s="30"/>
      <c r="AE41" s="30"/>
      <c r="AF41" s="132"/>
      <c r="AG41" s="30"/>
      <c r="AH41" s="30"/>
      <c r="AI41" s="132"/>
      <c r="AJ41" s="30"/>
      <c r="AK41" s="30"/>
      <c r="AL41" s="132"/>
      <c r="AM41" s="30"/>
      <c r="AN41" s="30"/>
      <c r="AO41" s="1"/>
    </row>
    <row r="42" spans="1:41">
      <c r="A42" s="31"/>
      <c r="B42" s="31"/>
      <c r="C42" s="397"/>
      <c r="D42" s="31"/>
      <c r="E42" s="397"/>
      <c r="F42" s="31"/>
      <c r="G42" s="397"/>
      <c r="H42" s="31"/>
      <c r="I42" s="397"/>
      <c r="J42" s="31"/>
      <c r="K42" s="397"/>
      <c r="L42" s="31"/>
      <c r="M42" s="31"/>
      <c r="N42" s="397"/>
      <c r="O42" s="31"/>
      <c r="P42" s="31"/>
      <c r="Q42" s="397"/>
      <c r="R42" s="31"/>
      <c r="S42" s="31"/>
      <c r="T42" s="397"/>
      <c r="U42" s="397"/>
      <c r="V42" s="31"/>
      <c r="W42" s="397"/>
      <c r="X42" s="31"/>
      <c r="Y42" s="31"/>
      <c r="Z42" s="397"/>
      <c r="AA42" s="31"/>
      <c r="AB42" s="31"/>
      <c r="AC42" s="31"/>
      <c r="AD42" s="31"/>
      <c r="AE42" s="31"/>
      <c r="AF42" s="397"/>
      <c r="AG42" s="31"/>
      <c r="AH42" s="31"/>
      <c r="AI42" s="397"/>
      <c r="AJ42" s="31"/>
      <c r="AK42" s="31"/>
      <c r="AL42" s="397"/>
      <c r="AM42" s="31"/>
      <c r="AN42" s="31"/>
    </row>
    <row r="43" spans="1:41">
      <c r="A43" s="31"/>
      <c r="B43" s="31"/>
      <c r="C43" s="397"/>
      <c r="D43" s="31"/>
      <c r="E43" s="397"/>
      <c r="F43" s="31"/>
      <c r="G43" s="397"/>
      <c r="H43" s="31"/>
      <c r="I43" s="397"/>
      <c r="J43" s="31"/>
      <c r="K43" s="397"/>
      <c r="L43" s="31"/>
      <c r="M43" s="31"/>
      <c r="N43" s="397"/>
      <c r="O43" s="31"/>
      <c r="P43" s="31"/>
      <c r="Q43" s="397"/>
      <c r="R43" s="31"/>
      <c r="S43" s="31"/>
      <c r="T43" s="397"/>
      <c r="U43" s="397"/>
      <c r="V43" s="31"/>
      <c r="W43" s="397"/>
      <c r="X43" s="31"/>
      <c r="Y43" s="31"/>
      <c r="Z43" s="397"/>
      <c r="AA43" s="31"/>
      <c r="AB43" s="31"/>
      <c r="AC43" s="31"/>
      <c r="AD43" s="31"/>
      <c r="AE43" s="31"/>
      <c r="AF43" s="397"/>
      <c r="AG43" s="31"/>
      <c r="AH43" s="31"/>
      <c r="AI43" s="397"/>
      <c r="AJ43" s="31"/>
      <c r="AK43" s="31"/>
      <c r="AL43" s="397"/>
      <c r="AM43" s="31"/>
      <c r="AN43" s="31"/>
    </row>
    <row r="44" spans="1:41">
      <c r="A44" s="31"/>
      <c r="B44" s="31"/>
      <c r="C44" s="397"/>
      <c r="D44" s="31"/>
      <c r="E44" s="397"/>
      <c r="F44" s="31"/>
      <c r="G44" s="397"/>
      <c r="H44" s="31"/>
      <c r="I44" s="397"/>
      <c r="J44" s="31"/>
      <c r="K44" s="397"/>
      <c r="L44" s="31"/>
      <c r="M44" s="31"/>
      <c r="N44" s="397"/>
      <c r="O44" s="31"/>
      <c r="P44" s="31"/>
      <c r="Q44" s="397"/>
      <c r="R44" s="31"/>
      <c r="S44" s="31"/>
      <c r="T44" s="397"/>
      <c r="U44" s="397"/>
      <c r="V44" s="31"/>
      <c r="W44" s="397"/>
      <c r="X44" s="31"/>
      <c r="Y44" s="31"/>
      <c r="Z44" s="397"/>
      <c r="AA44" s="31"/>
      <c r="AB44" s="31"/>
      <c r="AC44" s="31"/>
      <c r="AD44" s="31"/>
      <c r="AE44" s="31"/>
      <c r="AF44" s="397"/>
      <c r="AG44" s="31"/>
      <c r="AH44" s="31"/>
      <c r="AI44" s="397"/>
      <c r="AJ44" s="31"/>
      <c r="AK44" s="31"/>
      <c r="AL44" s="397"/>
      <c r="AM44" s="31"/>
      <c r="AN44" s="31"/>
    </row>
    <row r="45" spans="1:41">
      <c r="A45" s="31"/>
      <c r="B45" s="31"/>
      <c r="C45" s="397"/>
      <c r="D45" s="31"/>
      <c r="E45" s="397"/>
      <c r="F45" s="31"/>
      <c r="G45" s="397"/>
      <c r="H45" s="31"/>
      <c r="I45" s="397"/>
      <c r="J45" s="31"/>
      <c r="K45" s="397"/>
      <c r="L45" s="31"/>
      <c r="M45" s="31"/>
      <c r="N45" s="397"/>
      <c r="O45" s="31"/>
      <c r="P45" s="31"/>
      <c r="Q45" s="397"/>
      <c r="R45" s="31"/>
      <c r="S45" s="31"/>
      <c r="T45" s="397"/>
      <c r="U45" s="397"/>
      <c r="V45" s="31"/>
      <c r="W45" s="397"/>
      <c r="X45" s="31"/>
      <c r="Y45" s="31"/>
      <c r="Z45" s="397"/>
      <c r="AA45" s="31"/>
      <c r="AB45" s="31"/>
      <c r="AC45" s="31"/>
      <c r="AD45" s="31"/>
      <c r="AE45" s="31"/>
      <c r="AF45" s="397"/>
      <c r="AG45" s="31"/>
      <c r="AH45" s="31"/>
      <c r="AI45" s="397"/>
      <c r="AJ45" s="31"/>
      <c r="AK45" s="31"/>
      <c r="AL45" s="397"/>
      <c r="AM45" s="31"/>
      <c r="AN45" s="31"/>
    </row>
    <row r="46" spans="1:41">
      <c r="A46" s="31"/>
      <c r="B46" s="31"/>
      <c r="C46" s="397"/>
      <c r="D46" s="31"/>
      <c r="E46" s="397"/>
      <c r="F46" s="31"/>
      <c r="G46" s="397"/>
      <c r="H46" s="31"/>
      <c r="I46" s="397"/>
      <c r="J46" s="31"/>
      <c r="K46" s="397"/>
      <c r="L46" s="31"/>
      <c r="M46" s="31"/>
      <c r="N46" s="397"/>
      <c r="O46" s="31"/>
      <c r="P46" s="31"/>
      <c r="Q46" s="397"/>
      <c r="R46" s="31"/>
      <c r="S46" s="31"/>
      <c r="T46" s="397"/>
      <c r="U46" s="397"/>
      <c r="V46" s="31"/>
      <c r="W46" s="397"/>
      <c r="X46" s="31"/>
      <c r="Y46" s="31"/>
      <c r="Z46" s="397"/>
      <c r="AA46" s="31"/>
      <c r="AB46" s="31"/>
      <c r="AC46" s="31"/>
      <c r="AD46" s="31"/>
      <c r="AE46" s="31"/>
      <c r="AF46" s="397"/>
      <c r="AG46" s="31"/>
      <c r="AH46" s="31"/>
      <c r="AI46" s="397"/>
      <c r="AJ46" s="31"/>
      <c r="AK46" s="31"/>
      <c r="AL46" s="397"/>
      <c r="AM46" s="31"/>
      <c r="AN46" s="31"/>
    </row>
    <row r="47" spans="1:41">
      <c r="A47" s="31"/>
      <c r="B47" s="31"/>
      <c r="C47" s="397"/>
      <c r="D47" s="31"/>
      <c r="E47" s="397"/>
      <c r="F47" s="31"/>
      <c r="G47" s="397"/>
      <c r="H47" s="31"/>
      <c r="I47" s="397"/>
      <c r="J47" s="31"/>
      <c r="K47" s="397"/>
      <c r="L47" s="31"/>
      <c r="M47" s="31"/>
      <c r="N47" s="397"/>
      <c r="O47" s="31"/>
      <c r="P47" s="31"/>
      <c r="Q47" s="397"/>
      <c r="R47" s="31"/>
      <c r="S47" s="31"/>
      <c r="T47" s="397"/>
      <c r="U47" s="397"/>
      <c r="V47" s="31"/>
      <c r="W47" s="397"/>
      <c r="X47" s="31"/>
      <c r="Y47" s="31"/>
      <c r="Z47" s="397"/>
      <c r="AA47" s="31"/>
      <c r="AB47" s="31"/>
      <c r="AC47" s="31"/>
      <c r="AD47" s="31"/>
      <c r="AE47" s="31"/>
      <c r="AF47" s="397"/>
      <c r="AG47" s="31"/>
      <c r="AH47" s="31"/>
      <c r="AI47" s="397"/>
      <c r="AJ47" s="31"/>
      <c r="AK47" s="31"/>
      <c r="AL47" s="397"/>
      <c r="AM47" s="31"/>
      <c r="AN47" s="31"/>
    </row>
    <row r="48" spans="1:41">
      <c r="A48" s="31"/>
      <c r="B48" s="31"/>
      <c r="C48" s="397"/>
      <c r="D48" s="31"/>
      <c r="E48" s="397"/>
      <c r="F48" s="31"/>
      <c r="G48" s="397"/>
      <c r="H48" s="31"/>
      <c r="I48" s="397"/>
      <c r="J48" s="31"/>
      <c r="K48" s="397"/>
      <c r="L48" s="31"/>
      <c r="M48" s="31"/>
      <c r="N48" s="397"/>
      <c r="O48" s="31"/>
      <c r="P48" s="31"/>
      <c r="Q48" s="397"/>
      <c r="R48" s="31"/>
      <c r="S48" s="31"/>
      <c r="T48" s="397"/>
      <c r="U48" s="397"/>
      <c r="V48" s="31"/>
      <c r="W48" s="397"/>
      <c r="X48" s="31"/>
      <c r="Y48" s="31"/>
      <c r="Z48" s="397"/>
      <c r="AA48" s="31"/>
      <c r="AB48" s="31"/>
      <c r="AC48" s="31"/>
      <c r="AD48" s="31"/>
      <c r="AE48" s="31"/>
      <c r="AF48" s="397"/>
      <c r="AG48" s="31"/>
      <c r="AH48" s="31"/>
      <c r="AI48" s="397"/>
      <c r="AJ48" s="31"/>
      <c r="AK48" s="31"/>
      <c r="AL48" s="397"/>
      <c r="AM48" s="31"/>
      <c r="AN48" s="31"/>
    </row>
    <row r="49" spans="1:40">
      <c r="A49" s="31"/>
      <c r="B49" s="31"/>
      <c r="C49" s="397"/>
      <c r="D49" s="31"/>
      <c r="E49" s="397"/>
      <c r="F49" s="31"/>
      <c r="G49" s="397"/>
      <c r="H49" s="31"/>
      <c r="I49" s="397"/>
      <c r="J49" s="31"/>
      <c r="K49" s="397"/>
      <c r="L49" s="31"/>
      <c r="M49" s="31"/>
      <c r="N49" s="397"/>
      <c r="O49" s="31"/>
      <c r="P49" s="31"/>
      <c r="Q49" s="397"/>
      <c r="R49" s="31"/>
      <c r="S49" s="31"/>
      <c r="T49" s="397"/>
      <c r="U49" s="397"/>
      <c r="V49" s="31"/>
      <c r="W49" s="397"/>
      <c r="X49" s="31"/>
      <c r="Y49" s="31"/>
      <c r="Z49" s="397"/>
      <c r="AA49" s="31"/>
      <c r="AB49" s="31"/>
      <c r="AC49" s="31"/>
      <c r="AD49" s="31"/>
      <c r="AE49" s="31"/>
      <c r="AF49" s="397"/>
      <c r="AG49" s="31"/>
      <c r="AH49" s="31"/>
      <c r="AI49" s="397"/>
      <c r="AJ49" s="31"/>
      <c r="AK49" s="31"/>
      <c r="AL49" s="397"/>
      <c r="AM49" s="31"/>
      <c r="AN49" s="31"/>
    </row>
  </sheetData>
  <sheetProtection selectLockedCells="1" selectUnlockedCells="1"/>
  <mergeCells count="29">
    <mergeCell ref="A1:AO1"/>
    <mergeCell ref="A2:AO2"/>
    <mergeCell ref="A3:AO3"/>
    <mergeCell ref="A4:AO4"/>
    <mergeCell ref="J6:Y6"/>
    <mergeCell ref="B10:B11"/>
    <mergeCell ref="K10:Y10"/>
    <mergeCell ref="AF11:AH11"/>
    <mergeCell ref="B7:D7"/>
    <mergeCell ref="Z10:AN10"/>
    <mergeCell ref="AO10:AO11"/>
    <mergeCell ref="C11:D11"/>
    <mergeCell ref="E11:F11"/>
    <mergeCell ref="AL11:AN11"/>
    <mergeCell ref="K11:M11"/>
    <mergeCell ref="N11:P11"/>
    <mergeCell ref="Q11:S11"/>
    <mergeCell ref="AC11:AE11"/>
    <mergeCell ref="Z11:AB11"/>
    <mergeCell ref="A10:A11"/>
    <mergeCell ref="B8:D8"/>
    <mergeCell ref="G10:J10"/>
    <mergeCell ref="C10:F10"/>
    <mergeCell ref="F8:AJ8"/>
    <mergeCell ref="AI11:AK11"/>
    <mergeCell ref="T11:V11"/>
    <mergeCell ref="W11:Y11"/>
    <mergeCell ref="I11:J11"/>
    <mergeCell ref="G11:H11"/>
  </mergeCells>
  <phoneticPr fontId="4" type="noConversion"/>
  <pageMargins left="0.15748031496062992" right="0.15748031496062992" top="0.35433070866141736" bottom="0.62992125984251968" header="0.51181102362204722" footer="0.51181102362204722"/>
  <pageSetup paperSize="9" scale="81" firstPageNumber="0" orientation="landscape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42"/>
  <sheetViews>
    <sheetView workbookViewId="0">
      <selection activeCell="H31" sqref="H31"/>
    </sheetView>
  </sheetViews>
  <sheetFormatPr defaultRowHeight="12.75"/>
  <cols>
    <col min="1" max="1" width="6.5703125" customWidth="1"/>
    <col min="2" max="2" width="19.42578125" customWidth="1"/>
    <col min="3" max="3" width="11.42578125" customWidth="1"/>
    <col min="4" max="4" width="21.5703125" customWidth="1"/>
    <col min="5" max="5" width="20.140625" customWidth="1"/>
    <col min="6" max="6" width="15" customWidth="1"/>
    <col min="7" max="7" width="18" bestFit="1" customWidth="1"/>
    <col min="8" max="8" width="19.85546875" customWidth="1"/>
  </cols>
  <sheetData>
    <row r="1" spans="1:19">
      <c r="A1" s="776" t="s">
        <v>0</v>
      </c>
      <c r="B1" s="822"/>
      <c r="C1" s="822"/>
      <c r="D1" s="822"/>
      <c r="E1" s="822"/>
      <c r="F1" s="822"/>
      <c r="G1" s="822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19" s="2" customFormat="1">
      <c r="A2" s="776" t="s">
        <v>2</v>
      </c>
      <c r="B2" s="822"/>
      <c r="C2" s="822"/>
      <c r="D2" s="822"/>
      <c r="E2" s="822"/>
      <c r="F2" s="822"/>
      <c r="G2" s="82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1"/>
    </row>
    <row r="3" spans="1:19" s="2" customFormat="1" ht="12.75" customHeight="1">
      <c r="A3" s="777" t="s">
        <v>78</v>
      </c>
      <c r="B3" s="881"/>
      <c r="C3" s="881"/>
      <c r="D3" s="881"/>
      <c r="E3" s="881"/>
      <c r="F3" s="881"/>
      <c r="G3" s="881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"/>
    </row>
    <row r="4" spans="1:19" s="2" customFormat="1">
      <c r="A4" s="775" t="s">
        <v>77</v>
      </c>
      <c r="B4" s="822"/>
      <c r="C4" s="822"/>
      <c r="D4" s="822"/>
      <c r="E4" s="822"/>
      <c r="F4" s="822"/>
      <c r="G4" s="8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"/>
    </row>
    <row r="5" spans="1:19" s="2" customForma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1"/>
      <c r="P5" s="1"/>
      <c r="Q5" s="1"/>
      <c r="R5" s="1"/>
      <c r="S5" s="1"/>
    </row>
    <row r="6" spans="1:19" s="2" customFormat="1">
      <c r="A6" s="782" t="s">
        <v>79</v>
      </c>
      <c r="B6" s="782"/>
      <c r="C6" s="782"/>
      <c r="D6" s="782"/>
      <c r="E6" s="782"/>
      <c r="F6" s="782"/>
      <c r="G6" s="151"/>
      <c r="H6" s="151"/>
      <c r="I6" s="151"/>
      <c r="J6" s="151"/>
      <c r="K6" s="31"/>
      <c r="L6" s="31"/>
      <c r="M6" s="31"/>
      <c r="N6" s="31"/>
      <c r="O6" s="1"/>
      <c r="P6" s="1"/>
      <c r="Q6" s="1"/>
      <c r="R6" s="1"/>
      <c r="S6" s="1"/>
    </row>
    <row r="8" spans="1:19" ht="25.5">
      <c r="A8" s="152" t="s">
        <v>46</v>
      </c>
      <c r="B8" s="152" t="s">
        <v>47</v>
      </c>
      <c r="C8" s="153" t="s">
        <v>48</v>
      </c>
      <c r="D8" s="153" t="s">
        <v>49</v>
      </c>
      <c r="E8" s="152" t="s">
        <v>50</v>
      </c>
      <c r="F8" s="152" t="s">
        <v>51</v>
      </c>
      <c r="G8" s="152" t="s">
        <v>52</v>
      </c>
    </row>
    <row r="9" spans="1:19">
      <c r="A9" s="154">
        <v>1</v>
      </c>
      <c r="B9" s="154" t="s">
        <v>331</v>
      </c>
      <c r="C9" s="154" t="s">
        <v>410</v>
      </c>
      <c r="D9" s="746" t="s">
        <v>23</v>
      </c>
      <c r="E9" s="154" t="s">
        <v>432</v>
      </c>
      <c r="F9" s="747" t="s">
        <v>411</v>
      </c>
      <c r="G9" s="748" t="s">
        <v>427</v>
      </c>
    </row>
    <row r="10" spans="1:19">
      <c r="A10" s="154">
        <v>2</v>
      </c>
      <c r="B10" s="154" t="s">
        <v>431</v>
      </c>
      <c r="C10" s="154" t="s">
        <v>410</v>
      </c>
      <c r="D10" s="746" t="s">
        <v>25</v>
      </c>
      <c r="E10" s="154" t="s">
        <v>432</v>
      </c>
      <c r="F10" s="747" t="s">
        <v>411</v>
      </c>
      <c r="G10" s="748" t="s">
        <v>427</v>
      </c>
    </row>
    <row r="11" spans="1:19">
      <c r="A11" s="154">
        <v>3</v>
      </c>
      <c r="B11" s="749" t="s">
        <v>430</v>
      </c>
      <c r="C11" s="154" t="s">
        <v>410</v>
      </c>
      <c r="D11" s="154" t="s">
        <v>393</v>
      </c>
      <c r="E11" s="154" t="s">
        <v>432</v>
      </c>
      <c r="F11" s="747" t="s">
        <v>411</v>
      </c>
      <c r="G11" s="748" t="s">
        <v>427</v>
      </c>
    </row>
    <row r="12" spans="1:19">
      <c r="A12" s="154">
        <v>4</v>
      </c>
      <c r="B12" s="154" t="s">
        <v>429</v>
      </c>
      <c r="C12" s="154" t="s">
        <v>428</v>
      </c>
      <c r="D12" s="154" t="s">
        <v>26</v>
      </c>
      <c r="E12" s="154" t="s">
        <v>432</v>
      </c>
      <c r="F12" s="747" t="s">
        <v>411</v>
      </c>
      <c r="G12" s="748" t="s">
        <v>427</v>
      </c>
    </row>
    <row r="13" spans="1:19">
      <c r="A13" s="154">
        <v>5</v>
      </c>
      <c r="B13" s="155" t="s">
        <v>437</v>
      </c>
      <c r="C13" s="154" t="s">
        <v>410</v>
      </c>
      <c r="D13" s="746" t="s">
        <v>438</v>
      </c>
      <c r="E13" s="154" t="s">
        <v>162</v>
      </c>
      <c r="F13" s="747" t="s">
        <v>411</v>
      </c>
      <c r="G13" s="748" t="s">
        <v>436</v>
      </c>
    </row>
    <row r="14" spans="1:19">
      <c r="A14" s="154">
        <v>6</v>
      </c>
      <c r="B14" s="154" t="s">
        <v>238</v>
      </c>
      <c r="C14" s="154" t="s">
        <v>410</v>
      </c>
      <c r="D14" s="154" t="s">
        <v>438</v>
      </c>
      <c r="E14" s="154" t="s">
        <v>237</v>
      </c>
      <c r="F14" s="747" t="s">
        <v>411</v>
      </c>
      <c r="G14" s="748" t="s">
        <v>427</v>
      </c>
    </row>
    <row r="15" spans="1:19">
      <c r="A15" s="154">
        <v>7</v>
      </c>
      <c r="B15" s="154" t="s">
        <v>439</v>
      </c>
      <c r="C15" s="154" t="s">
        <v>410</v>
      </c>
      <c r="D15" s="154" t="s">
        <v>438</v>
      </c>
      <c r="E15" s="750" t="s">
        <v>268</v>
      </c>
      <c r="F15" s="747" t="s">
        <v>411</v>
      </c>
      <c r="G15" s="748" t="s">
        <v>427</v>
      </c>
    </row>
    <row r="16" spans="1:19">
      <c r="A16" s="154">
        <v>8</v>
      </c>
      <c r="B16" s="154" t="s">
        <v>440</v>
      </c>
      <c r="C16" s="154" t="s">
        <v>410</v>
      </c>
      <c r="D16" s="746" t="s">
        <v>433</v>
      </c>
      <c r="E16" s="154" t="s">
        <v>432</v>
      </c>
      <c r="F16" s="747" t="s">
        <v>411</v>
      </c>
      <c r="G16" s="748" t="s">
        <v>436</v>
      </c>
    </row>
    <row r="17" spans="1:18">
      <c r="A17" s="154">
        <v>9</v>
      </c>
      <c r="B17" s="751" t="s">
        <v>223</v>
      </c>
      <c r="C17" s="154" t="s">
        <v>428</v>
      </c>
      <c r="D17" s="154" t="s">
        <v>433</v>
      </c>
      <c r="E17" s="154" t="s">
        <v>221</v>
      </c>
      <c r="F17" s="747" t="s">
        <v>411</v>
      </c>
      <c r="G17" s="748" t="s">
        <v>436</v>
      </c>
    </row>
    <row r="18" spans="1:18">
      <c r="A18" s="154">
        <v>10</v>
      </c>
      <c r="B18" s="752" t="s">
        <v>249</v>
      </c>
      <c r="C18" s="154" t="s">
        <v>410</v>
      </c>
      <c r="D18" s="154" t="s">
        <v>433</v>
      </c>
      <c r="E18" s="155" t="s">
        <v>246</v>
      </c>
      <c r="F18" s="747" t="s">
        <v>411</v>
      </c>
      <c r="G18" s="748" t="s">
        <v>436</v>
      </c>
    </row>
    <row r="19" spans="1:18">
      <c r="A19" s="154">
        <v>11</v>
      </c>
      <c r="B19" s="154" t="s">
        <v>408</v>
      </c>
      <c r="C19" s="154" t="s">
        <v>428</v>
      </c>
      <c r="D19" s="154" t="s">
        <v>433</v>
      </c>
      <c r="E19" s="154" t="s">
        <v>198</v>
      </c>
      <c r="F19" s="747" t="s">
        <v>411</v>
      </c>
      <c r="G19" s="748" t="s">
        <v>436</v>
      </c>
    </row>
    <row r="20" spans="1:18">
      <c r="A20" s="154">
        <v>12</v>
      </c>
      <c r="B20" s="155" t="s">
        <v>434</v>
      </c>
      <c r="C20" s="154" t="s">
        <v>428</v>
      </c>
      <c r="D20" s="746" t="s">
        <v>433</v>
      </c>
      <c r="E20" s="154" t="s">
        <v>432</v>
      </c>
      <c r="F20" s="747" t="s">
        <v>435</v>
      </c>
      <c r="G20" s="753" t="s">
        <v>436</v>
      </c>
    </row>
    <row r="21" spans="1:18">
      <c r="A21" s="154">
        <v>13</v>
      </c>
      <c r="B21" s="754" t="s">
        <v>346</v>
      </c>
      <c r="C21" s="154" t="s">
        <v>428</v>
      </c>
      <c r="D21" s="746" t="s">
        <v>433</v>
      </c>
      <c r="E21" s="154" t="s">
        <v>432</v>
      </c>
      <c r="F21" s="747" t="s">
        <v>411</v>
      </c>
      <c r="G21" s="753" t="s">
        <v>436</v>
      </c>
    </row>
    <row r="22" spans="1:18">
      <c r="A22" s="154">
        <v>14</v>
      </c>
      <c r="B22" s="754" t="s">
        <v>441</v>
      </c>
      <c r="C22" s="154" t="s">
        <v>428</v>
      </c>
      <c r="D22" s="746" t="s">
        <v>433</v>
      </c>
      <c r="E22" s="154" t="s">
        <v>432</v>
      </c>
      <c r="F22" s="747" t="s">
        <v>411</v>
      </c>
      <c r="G22" s="753" t="s">
        <v>436</v>
      </c>
    </row>
    <row r="23" spans="1:18">
      <c r="A23" s="154">
        <v>15</v>
      </c>
      <c r="B23" s="754" t="s">
        <v>442</v>
      </c>
      <c r="C23" s="154" t="s">
        <v>410</v>
      </c>
      <c r="D23" s="746" t="s">
        <v>443</v>
      </c>
      <c r="E23" s="154" t="s">
        <v>432</v>
      </c>
      <c r="F23" s="747" t="s">
        <v>411</v>
      </c>
      <c r="G23" s="748" t="s">
        <v>436</v>
      </c>
    </row>
    <row r="24" spans="1:18">
      <c r="A24" s="154">
        <v>16</v>
      </c>
      <c r="B24" s="155" t="s">
        <v>444</v>
      </c>
      <c r="C24" s="154" t="s">
        <v>410</v>
      </c>
      <c r="D24" s="746" t="s">
        <v>433</v>
      </c>
      <c r="E24" s="155" t="s">
        <v>178</v>
      </c>
      <c r="F24" s="747" t="s">
        <v>412</v>
      </c>
      <c r="G24" s="748" t="s">
        <v>436</v>
      </c>
    </row>
    <row r="25" spans="1:18">
      <c r="A25" s="155">
        <v>17</v>
      </c>
      <c r="B25" s="764" t="s">
        <v>445</v>
      </c>
      <c r="C25" s="760" t="s">
        <v>428</v>
      </c>
      <c r="D25" s="762" t="s">
        <v>433</v>
      </c>
      <c r="E25" s="764" t="s">
        <v>178</v>
      </c>
      <c r="F25" s="747" t="s">
        <v>413</v>
      </c>
      <c r="G25" s="748" t="s">
        <v>427</v>
      </c>
    </row>
    <row r="26" spans="1:18">
      <c r="A26" s="746">
        <v>18</v>
      </c>
      <c r="B26" s="765" t="s">
        <v>446</v>
      </c>
      <c r="C26" s="757" t="s">
        <v>410</v>
      </c>
      <c r="D26" s="768" t="s">
        <v>433</v>
      </c>
      <c r="E26" s="759" t="s">
        <v>114</v>
      </c>
      <c r="F26" s="756" t="s">
        <v>414</v>
      </c>
      <c r="G26" s="748" t="s">
        <v>436</v>
      </c>
    </row>
    <row r="27" spans="1:18">
      <c r="A27" s="154">
        <v>19</v>
      </c>
      <c r="B27" s="745" t="s">
        <v>294</v>
      </c>
      <c r="C27" s="744" t="s">
        <v>410</v>
      </c>
      <c r="D27" s="769" t="s">
        <v>433</v>
      </c>
      <c r="E27" s="766" t="s">
        <v>290</v>
      </c>
      <c r="F27" s="747" t="s">
        <v>415</v>
      </c>
      <c r="G27" s="748" t="s">
        <v>436</v>
      </c>
    </row>
    <row r="28" spans="1:18">
      <c r="A28" s="746">
        <v>20</v>
      </c>
      <c r="B28" s="765" t="s">
        <v>447</v>
      </c>
      <c r="C28" s="757" t="s">
        <v>428</v>
      </c>
      <c r="D28" s="763" t="s">
        <v>448</v>
      </c>
      <c r="E28" s="761" t="s">
        <v>432</v>
      </c>
      <c r="F28" s="747" t="s">
        <v>416</v>
      </c>
      <c r="G28" s="748" t="s">
        <v>436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</row>
    <row r="29" spans="1:18">
      <c r="A29" s="155">
        <v>21</v>
      </c>
      <c r="B29" s="745" t="s">
        <v>449</v>
      </c>
      <c r="C29" s="744" t="s">
        <v>410</v>
      </c>
      <c r="D29" s="770" t="s">
        <v>448</v>
      </c>
      <c r="E29" s="767" t="s">
        <v>106</v>
      </c>
      <c r="F29" s="747" t="s">
        <v>417</v>
      </c>
      <c r="G29" s="748" t="s">
        <v>436</v>
      </c>
      <c r="H29" s="2"/>
      <c r="I29" s="30"/>
      <c r="J29" s="30"/>
      <c r="K29" s="30"/>
      <c r="L29" s="30"/>
      <c r="M29" s="30"/>
      <c r="N29" s="30"/>
      <c r="O29" s="30"/>
      <c r="P29" s="30"/>
      <c r="Q29" s="30"/>
    </row>
    <row r="30" spans="1:18">
      <c r="A30" s="746">
        <v>22</v>
      </c>
      <c r="B30" s="765" t="s">
        <v>450</v>
      </c>
      <c r="C30" s="757" t="s">
        <v>428</v>
      </c>
      <c r="D30" s="763" t="s">
        <v>433</v>
      </c>
      <c r="E30" s="299" t="s">
        <v>290</v>
      </c>
      <c r="F30" s="756" t="s">
        <v>418</v>
      </c>
      <c r="G30" s="748" t="s">
        <v>436</v>
      </c>
      <c r="H30" s="30"/>
      <c r="I30" s="30"/>
      <c r="J30" s="30"/>
      <c r="K30" s="30"/>
      <c r="L30" s="30"/>
      <c r="M30" s="31"/>
      <c r="N30" s="30"/>
      <c r="O30" s="30"/>
      <c r="P30" s="30"/>
      <c r="Q30" s="30"/>
    </row>
    <row r="31" spans="1:18">
      <c r="A31" s="154">
        <v>23</v>
      </c>
      <c r="B31" s="745" t="s">
        <v>451</v>
      </c>
      <c r="C31" s="744" t="s">
        <v>428</v>
      </c>
      <c r="D31" s="770" t="s">
        <v>433</v>
      </c>
      <c r="E31" s="116" t="s">
        <v>452</v>
      </c>
      <c r="F31" s="747" t="s">
        <v>419</v>
      </c>
      <c r="G31" s="748" t="s">
        <v>436</v>
      </c>
    </row>
    <row r="32" spans="1:18">
      <c r="A32" s="746">
        <v>24</v>
      </c>
      <c r="B32" s="765" t="s">
        <v>453</v>
      </c>
      <c r="C32" s="757" t="s">
        <v>410</v>
      </c>
      <c r="D32" s="763" t="s">
        <v>433</v>
      </c>
      <c r="E32" s="759" t="s">
        <v>114</v>
      </c>
      <c r="F32" s="756" t="s">
        <v>420</v>
      </c>
      <c r="G32" s="748" t="s">
        <v>436</v>
      </c>
    </row>
    <row r="33" spans="1:7">
      <c r="A33" s="155">
        <v>25</v>
      </c>
      <c r="B33" s="745" t="s">
        <v>454</v>
      </c>
      <c r="C33" s="744" t="s">
        <v>428</v>
      </c>
      <c r="D33" s="770" t="s">
        <v>433</v>
      </c>
      <c r="E33" s="116" t="s">
        <v>455</v>
      </c>
      <c r="F33" s="747" t="s">
        <v>421</v>
      </c>
      <c r="G33" s="748" t="s">
        <v>436</v>
      </c>
    </row>
    <row r="34" spans="1:7">
      <c r="A34" s="746">
        <v>26</v>
      </c>
      <c r="B34" s="765" t="s">
        <v>153</v>
      </c>
      <c r="C34" s="757" t="s">
        <v>428</v>
      </c>
      <c r="D34" s="763" t="s">
        <v>433</v>
      </c>
      <c r="E34" s="758" t="s">
        <v>456</v>
      </c>
      <c r="F34" s="756" t="s">
        <v>422</v>
      </c>
      <c r="G34" s="748" t="s">
        <v>436</v>
      </c>
    </row>
    <row r="35" spans="1:7">
      <c r="A35" s="154">
        <v>27</v>
      </c>
      <c r="B35" s="745" t="s">
        <v>457</v>
      </c>
      <c r="C35" s="744" t="s">
        <v>428</v>
      </c>
      <c r="D35" s="770" t="s">
        <v>433</v>
      </c>
      <c r="E35" s="116" t="s">
        <v>283</v>
      </c>
      <c r="F35" s="747" t="s">
        <v>423</v>
      </c>
      <c r="G35" s="748" t="s">
        <v>436</v>
      </c>
    </row>
    <row r="36" spans="1:7">
      <c r="A36" s="746">
        <v>28</v>
      </c>
      <c r="B36" s="765" t="s">
        <v>458</v>
      </c>
      <c r="C36" s="757" t="s">
        <v>410</v>
      </c>
      <c r="D36" s="763" t="s">
        <v>433</v>
      </c>
      <c r="E36" s="758" t="s">
        <v>253</v>
      </c>
      <c r="F36" s="756" t="s">
        <v>424</v>
      </c>
      <c r="G36" s="748" t="s">
        <v>436</v>
      </c>
    </row>
    <row r="37" spans="1:7">
      <c r="A37" s="155">
        <v>29</v>
      </c>
      <c r="B37" s="745" t="s">
        <v>459</v>
      </c>
      <c r="C37" s="744" t="s">
        <v>410</v>
      </c>
      <c r="D37" s="770" t="s">
        <v>433</v>
      </c>
      <c r="E37" s="116" t="s">
        <v>186</v>
      </c>
      <c r="F37" s="747" t="s">
        <v>425</v>
      </c>
      <c r="G37" s="748" t="s">
        <v>436</v>
      </c>
    </row>
    <row r="38" spans="1:7">
      <c r="A38" s="156">
        <v>30</v>
      </c>
      <c r="B38" s="765" t="s">
        <v>460</v>
      </c>
      <c r="C38" s="757" t="s">
        <v>428</v>
      </c>
      <c r="D38" s="763" t="s">
        <v>433</v>
      </c>
      <c r="E38" s="758" t="s">
        <v>461</v>
      </c>
      <c r="F38" s="756" t="s">
        <v>426</v>
      </c>
      <c r="G38" s="748" t="s">
        <v>436</v>
      </c>
    </row>
    <row r="39" spans="1:7">
      <c r="A39" s="755"/>
      <c r="B39" s="118"/>
    </row>
    <row r="40" spans="1:7">
      <c r="B40" s="30" t="s">
        <v>23</v>
      </c>
      <c r="C40" s="30"/>
      <c r="D40" s="31" t="s">
        <v>354</v>
      </c>
      <c r="E40" s="31"/>
    </row>
    <row r="41" spans="1:7">
      <c r="B41" s="30"/>
      <c r="C41" s="30"/>
      <c r="D41" s="30"/>
      <c r="E41" s="30"/>
    </row>
    <row r="42" spans="1:7">
      <c r="B42" s="30" t="s">
        <v>25</v>
      </c>
      <c r="C42" s="30"/>
      <c r="D42" s="31" t="s">
        <v>355</v>
      </c>
      <c r="E42" s="31"/>
    </row>
  </sheetData>
  <sheetProtection selectLockedCells="1" selectUnlockedCells="1"/>
  <mergeCells count="5">
    <mergeCell ref="A6:F6"/>
    <mergeCell ref="A1:G1"/>
    <mergeCell ref="A2:G2"/>
    <mergeCell ref="A3:G3"/>
    <mergeCell ref="A4:G4"/>
  </mergeCells>
  <phoneticPr fontId="4" type="noConversion"/>
  <pageMargins left="0.70866141732283472" right="0.70866141732283472" top="0.74803149606299213" bottom="0.74803149606299213" header="0.51181102362204722" footer="0.51181102362204722"/>
  <pageSetup paperSize="9" scale="9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3"/>
  <sheetViews>
    <sheetView topLeftCell="A7" workbookViewId="0">
      <selection activeCell="M30" sqref="M30"/>
    </sheetView>
  </sheetViews>
  <sheetFormatPr defaultRowHeight="12.75"/>
  <cols>
    <col min="1" max="1" width="6.140625" customWidth="1"/>
    <col min="2" max="2" width="12.28515625" customWidth="1"/>
    <col min="3" max="3" width="10.42578125" customWidth="1"/>
    <col min="5" max="5" width="7.42578125" customWidth="1"/>
    <col min="6" max="6" width="21.28515625" customWidth="1"/>
    <col min="7" max="7" width="11.28515625" customWidth="1"/>
    <col min="8" max="9" width="7.5703125" customWidth="1"/>
    <col min="10" max="10" width="7.85546875" customWidth="1"/>
    <col min="11" max="11" width="8.42578125" customWidth="1"/>
    <col min="13" max="13" width="34.28515625" customWidth="1"/>
  </cols>
  <sheetData>
    <row r="1" spans="1:18" s="2" customFormat="1">
      <c r="A1" s="775" t="s">
        <v>83</v>
      </c>
      <c r="B1" s="776" t="s">
        <v>1</v>
      </c>
      <c r="C1" s="776" t="s">
        <v>1</v>
      </c>
      <c r="D1" s="776" t="s">
        <v>1</v>
      </c>
      <c r="E1" s="776" t="s">
        <v>1</v>
      </c>
      <c r="F1" s="776" t="s">
        <v>1</v>
      </c>
      <c r="G1" s="776"/>
      <c r="H1" s="776" t="s">
        <v>1</v>
      </c>
      <c r="I1" s="776" t="s">
        <v>1</v>
      </c>
      <c r="J1" s="776" t="s">
        <v>1</v>
      </c>
      <c r="K1" s="776" t="s">
        <v>1</v>
      </c>
      <c r="L1" s="776" t="s">
        <v>1</v>
      </c>
      <c r="M1" s="776" t="s">
        <v>1</v>
      </c>
      <c r="N1" s="1"/>
      <c r="O1" s="1"/>
      <c r="P1" s="1"/>
      <c r="Q1" s="1"/>
      <c r="R1" s="1"/>
    </row>
    <row r="2" spans="1:18" s="2" customFormat="1">
      <c r="A2" s="776" t="s">
        <v>2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1"/>
      <c r="O2" s="1"/>
      <c r="P2" s="1"/>
      <c r="Q2" s="1"/>
      <c r="R2" s="1"/>
    </row>
    <row r="3" spans="1:18" s="2" customFormat="1" ht="12.75" customHeight="1">
      <c r="A3" s="777" t="s">
        <v>78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1"/>
      <c r="O3" s="1"/>
      <c r="P3" s="1"/>
      <c r="Q3" s="1"/>
      <c r="R3" s="1"/>
    </row>
    <row r="4" spans="1:18" s="2" customFormat="1">
      <c r="A4" s="775" t="s">
        <v>77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1"/>
      <c r="O4" s="1"/>
      <c r="P4" s="1"/>
      <c r="Q4" s="1"/>
      <c r="R4" s="1"/>
    </row>
    <row r="5" spans="1:18" s="2" customFormat="1">
      <c r="A5" s="776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  <c r="N5" s="1"/>
      <c r="O5" s="1"/>
      <c r="P5" s="1"/>
      <c r="Q5" s="1"/>
      <c r="R5" s="1"/>
    </row>
    <row r="6" spans="1:18" s="2" customFormat="1">
      <c r="A6" s="782" t="s">
        <v>3</v>
      </c>
      <c r="B6" s="782"/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1"/>
      <c r="O6" s="1"/>
      <c r="P6" s="1"/>
      <c r="Q6" s="1"/>
      <c r="R6" s="1"/>
    </row>
    <row r="7" spans="1:18" s="2" customFormat="1">
      <c r="A7" s="779" t="s">
        <v>81</v>
      </c>
      <c r="B7" s="779"/>
      <c r="C7" s="779"/>
      <c r="D7" s="780" t="s">
        <v>82</v>
      </c>
      <c r="E7" s="781"/>
      <c r="F7" s="781"/>
      <c r="G7" s="781"/>
      <c r="H7" s="781"/>
      <c r="I7" s="781"/>
      <c r="J7" s="781"/>
      <c r="K7" s="779" t="s">
        <v>27</v>
      </c>
      <c r="L7" s="779"/>
      <c r="M7" s="779"/>
    </row>
    <row r="8" spans="1:18" s="2" customFormat="1" ht="16.5" customHeight="1">
      <c r="A8" s="787" t="s">
        <v>80</v>
      </c>
      <c r="B8" s="787"/>
      <c r="C8" s="787"/>
      <c r="D8" s="775" t="s">
        <v>357</v>
      </c>
      <c r="E8" s="776"/>
      <c r="F8" s="776"/>
      <c r="G8" s="776"/>
      <c r="H8" s="776"/>
      <c r="I8" s="776"/>
      <c r="J8" s="776"/>
      <c r="K8" s="779" t="s">
        <v>5</v>
      </c>
      <c r="L8" s="779"/>
      <c r="M8" s="779"/>
    </row>
    <row r="9" spans="1:18" s="2" customFormat="1" ht="12.75" customHeight="1">
      <c r="A9" s="774" t="s">
        <v>68</v>
      </c>
      <c r="B9" s="774"/>
      <c r="C9" s="774"/>
      <c r="D9" s="792"/>
      <c r="E9" s="792"/>
      <c r="F9" s="792"/>
      <c r="G9" s="792"/>
      <c r="H9" s="792"/>
      <c r="I9" s="792"/>
      <c r="J9" s="792"/>
      <c r="K9" s="774" t="s">
        <v>6</v>
      </c>
      <c r="L9" s="774"/>
      <c r="M9" s="774"/>
    </row>
    <row r="10" spans="1:18">
      <c r="A10" s="771">
        <v>213</v>
      </c>
      <c r="B10" s="771"/>
      <c r="C10" s="771"/>
      <c r="D10" s="783" t="s">
        <v>28</v>
      </c>
      <c r="E10" s="783"/>
      <c r="F10" s="783"/>
      <c r="G10" s="783"/>
      <c r="H10" s="783"/>
      <c r="I10" s="783"/>
      <c r="J10" s="783"/>
      <c r="K10" s="3" t="s">
        <v>7</v>
      </c>
      <c r="L10" s="3" t="s">
        <v>8</v>
      </c>
      <c r="M10" s="3" t="s">
        <v>9</v>
      </c>
    </row>
    <row r="11" spans="1:18">
      <c r="A11" s="771"/>
      <c r="B11" s="771"/>
      <c r="C11" s="771"/>
      <c r="D11" s="783" t="s">
        <v>64</v>
      </c>
      <c r="E11" s="783"/>
      <c r="F11" s="783"/>
      <c r="G11" s="783"/>
      <c r="H11" s="783"/>
      <c r="I11" s="783"/>
      <c r="J11" s="783"/>
      <c r="K11" s="3">
        <v>181</v>
      </c>
      <c r="L11" s="3">
        <v>146</v>
      </c>
      <c r="M11" s="3">
        <v>86</v>
      </c>
    </row>
    <row r="12" spans="1:18">
      <c r="A12" s="6"/>
      <c r="B12" s="6"/>
      <c r="C12" s="6"/>
      <c r="D12" s="8"/>
      <c r="E12" s="8"/>
      <c r="F12" s="8"/>
      <c r="G12" s="8"/>
      <c r="H12" s="8"/>
      <c r="I12" s="8"/>
      <c r="J12" s="8"/>
      <c r="K12" s="9"/>
      <c r="L12" s="9"/>
      <c r="M12" s="9"/>
    </row>
    <row r="13" spans="1:18">
      <c r="A13" s="10" t="s">
        <v>10</v>
      </c>
      <c r="B13" s="11"/>
      <c r="C13" s="12">
        <v>200</v>
      </c>
      <c r="D13" s="8"/>
      <c r="E13" s="8"/>
      <c r="F13" s="8"/>
      <c r="G13" s="8"/>
      <c r="H13" s="8"/>
      <c r="I13" s="8"/>
      <c r="J13" s="8"/>
      <c r="K13" s="9"/>
      <c r="L13" s="9"/>
      <c r="M13" s="9"/>
    </row>
    <row r="14" spans="1:18">
      <c r="A14" s="10" t="s">
        <v>11</v>
      </c>
      <c r="B14" s="11"/>
      <c r="C14" s="12">
        <v>25</v>
      </c>
      <c r="D14" s="8"/>
      <c r="E14" s="8"/>
      <c r="F14" s="8"/>
      <c r="G14" s="8"/>
      <c r="H14" s="8"/>
      <c r="I14" s="8"/>
      <c r="J14" s="8"/>
      <c r="K14" s="9"/>
      <c r="L14" s="9"/>
      <c r="M14" s="9"/>
    </row>
    <row r="15" spans="1:18" ht="13.5" thickBo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8" ht="12.75" customHeight="1">
      <c r="A16" s="790" t="s">
        <v>12</v>
      </c>
      <c r="B16" s="772" t="s">
        <v>13</v>
      </c>
      <c r="C16" s="772"/>
      <c r="D16" s="772" t="s">
        <v>14</v>
      </c>
      <c r="E16" s="772" t="s">
        <v>15</v>
      </c>
      <c r="F16" s="772" t="s">
        <v>16</v>
      </c>
      <c r="G16" s="772" t="s">
        <v>17</v>
      </c>
      <c r="H16" s="772" t="s">
        <v>18</v>
      </c>
      <c r="I16" s="772" t="s">
        <v>28</v>
      </c>
      <c r="J16" s="772" t="s">
        <v>20</v>
      </c>
      <c r="K16" s="772" t="s">
        <v>21</v>
      </c>
      <c r="L16" s="772" t="s">
        <v>22</v>
      </c>
      <c r="M16" s="788"/>
    </row>
    <row r="17" spans="1:14" ht="12.75" customHeight="1">
      <c r="A17" s="791"/>
      <c r="B17" s="773"/>
      <c r="C17" s="773"/>
      <c r="D17" s="773"/>
      <c r="E17" s="773"/>
      <c r="F17" s="773"/>
      <c r="G17" s="773"/>
      <c r="H17" s="773"/>
      <c r="I17" s="773"/>
      <c r="J17" s="773"/>
      <c r="K17" s="773"/>
      <c r="L17" s="773"/>
      <c r="M17" s="789"/>
    </row>
    <row r="18" spans="1:14" s="2" customFormat="1">
      <c r="A18" s="356">
        <v>1</v>
      </c>
      <c r="B18" s="90" t="s">
        <v>281</v>
      </c>
      <c r="C18" s="91"/>
      <c r="D18" s="92">
        <v>1999</v>
      </c>
      <c r="E18" s="226" t="s">
        <v>7</v>
      </c>
      <c r="F18" s="104" t="s">
        <v>268</v>
      </c>
      <c r="G18" s="338" t="s">
        <v>269</v>
      </c>
      <c r="H18" s="94">
        <v>78.55</v>
      </c>
      <c r="I18" s="95">
        <v>208</v>
      </c>
      <c r="J18" s="95">
        <v>20</v>
      </c>
      <c r="K18" s="226" t="s">
        <v>7</v>
      </c>
      <c r="L18" s="344" t="s">
        <v>275</v>
      </c>
      <c r="M18" s="454"/>
    </row>
    <row r="19" spans="1:14" s="2" customFormat="1" ht="14.25">
      <c r="A19" s="356">
        <v>2</v>
      </c>
      <c r="B19" s="90" t="s">
        <v>211</v>
      </c>
      <c r="C19" s="91"/>
      <c r="D19" s="65">
        <v>1995</v>
      </c>
      <c r="E19" s="416" t="s">
        <v>8</v>
      </c>
      <c r="F19" s="95" t="s">
        <v>198</v>
      </c>
      <c r="G19" s="96"/>
      <c r="H19" s="67">
        <v>67.25</v>
      </c>
      <c r="I19" s="54">
        <v>181</v>
      </c>
      <c r="J19" s="54">
        <v>18</v>
      </c>
      <c r="K19" s="577" t="s">
        <v>390</v>
      </c>
      <c r="L19" s="346" t="s">
        <v>207</v>
      </c>
      <c r="M19" s="467"/>
    </row>
    <row r="20" spans="1:14" s="2" customFormat="1" ht="13.5" customHeight="1">
      <c r="A20" s="356">
        <v>3</v>
      </c>
      <c r="B20" s="90" t="s">
        <v>243</v>
      </c>
      <c r="C20" s="91"/>
      <c r="D20" s="65">
        <v>1966</v>
      </c>
      <c r="E20" s="226" t="s">
        <v>8</v>
      </c>
      <c r="F20" s="251" t="s">
        <v>237</v>
      </c>
      <c r="G20" s="522" t="s">
        <v>159</v>
      </c>
      <c r="H20" s="340">
        <v>77.150000000000006</v>
      </c>
      <c r="I20" s="342">
        <v>172</v>
      </c>
      <c r="J20" s="95">
        <v>16</v>
      </c>
      <c r="K20" s="226" t="s">
        <v>8</v>
      </c>
      <c r="L20" s="524" t="s">
        <v>238</v>
      </c>
      <c r="M20" s="237"/>
    </row>
    <row r="21" spans="1:14" s="2" customFormat="1">
      <c r="A21" s="356">
        <v>4</v>
      </c>
      <c r="B21" s="90" t="s">
        <v>174</v>
      </c>
      <c r="C21" s="91"/>
      <c r="D21" s="353">
        <v>2002</v>
      </c>
      <c r="E21" s="226" t="s">
        <v>9</v>
      </c>
      <c r="F21" s="347" t="s">
        <v>162</v>
      </c>
      <c r="G21" s="530"/>
      <c r="H21" s="54">
        <v>67.05</v>
      </c>
      <c r="I21" s="54">
        <v>166</v>
      </c>
      <c r="J21" s="54">
        <v>15</v>
      </c>
      <c r="K21" s="577" t="s">
        <v>389</v>
      </c>
      <c r="L21" s="350" t="s">
        <v>173</v>
      </c>
      <c r="M21" s="531"/>
    </row>
    <row r="22" spans="1:14" s="2" customFormat="1" ht="12" customHeight="1">
      <c r="A22" s="356">
        <v>5</v>
      </c>
      <c r="B22" s="90" t="s">
        <v>185</v>
      </c>
      <c r="C22" s="91"/>
      <c r="D22" s="272">
        <v>2003</v>
      </c>
      <c r="E22" s="226" t="s">
        <v>9</v>
      </c>
      <c r="F22" s="95" t="s">
        <v>178</v>
      </c>
      <c r="G22" s="515" t="s">
        <v>177</v>
      </c>
      <c r="H22" s="94">
        <v>69.3</v>
      </c>
      <c r="I22" s="95">
        <v>110</v>
      </c>
      <c r="J22" s="95">
        <v>14</v>
      </c>
      <c r="K22" s="226" t="s">
        <v>9</v>
      </c>
      <c r="L22" s="355" t="s">
        <v>184</v>
      </c>
      <c r="M22" s="454"/>
    </row>
    <row r="23" spans="1:14" s="2" customFormat="1" ht="13.5" customHeight="1">
      <c r="A23" s="356">
        <v>6</v>
      </c>
      <c r="B23" s="90" t="s">
        <v>351</v>
      </c>
      <c r="C23" s="91"/>
      <c r="D23" s="92">
        <v>1993</v>
      </c>
      <c r="E23" s="226" t="s">
        <v>9</v>
      </c>
      <c r="F23" s="19" t="s">
        <v>187</v>
      </c>
      <c r="G23" s="348"/>
      <c r="H23" s="348">
        <v>67.05</v>
      </c>
      <c r="I23" s="348">
        <v>109</v>
      </c>
      <c r="J23" s="348">
        <v>13</v>
      </c>
      <c r="K23" s="348" t="s">
        <v>9</v>
      </c>
      <c r="L23" s="642" t="s">
        <v>352</v>
      </c>
      <c r="M23" s="470"/>
    </row>
    <row r="24" spans="1:14" s="2" customFormat="1">
      <c r="A24" s="356">
        <v>7</v>
      </c>
      <c r="B24" s="90" t="s">
        <v>288</v>
      </c>
      <c r="C24" s="91"/>
      <c r="D24" s="65">
        <v>2002</v>
      </c>
      <c r="E24" s="54">
        <v>1</v>
      </c>
      <c r="F24" s="19" t="s">
        <v>283</v>
      </c>
      <c r="G24" s="348"/>
      <c r="H24" s="596">
        <v>117.8</v>
      </c>
      <c r="I24" s="19">
        <v>87</v>
      </c>
      <c r="J24" s="19">
        <v>12</v>
      </c>
      <c r="K24" s="577" t="s">
        <v>382</v>
      </c>
      <c r="L24" s="244" t="s">
        <v>289</v>
      </c>
      <c r="M24" s="237"/>
    </row>
    <row r="25" spans="1:14" s="2" customFormat="1">
      <c r="A25" s="532">
        <v>8</v>
      </c>
      <c r="B25" s="90" t="s">
        <v>103</v>
      </c>
      <c r="C25" s="91"/>
      <c r="D25" s="92">
        <v>1983</v>
      </c>
      <c r="E25" s="54">
        <v>1</v>
      </c>
      <c r="F25" s="23" t="s">
        <v>101</v>
      </c>
      <c r="G25" s="354"/>
      <c r="H25" s="597">
        <v>69.5</v>
      </c>
      <c r="I25" s="54">
        <v>65</v>
      </c>
      <c r="J25" s="54">
        <v>11</v>
      </c>
      <c r="K25" s="54" t="s">
        <v>373</v>
      </c>
      <c r="L25" s="242" t="s">
        <v>104</v>
      </c>
      <c r="M25" s="470"/>
    </row>
    <row r="26" spans="1:14" s="2" customFormat="1" ht="13.5" thickBot="1">
      <c r="A26" s="568">
        <v>9</v>
      </c>
      <c r="B26" s="263" t="s">
        <v>250</v>
      </c>
      <c r="C26" s="264"/>
      <c r="D26" s="278">
        <v>1986</v>
      </c>
      <c r="E26" s="231">
        <v>1</v>
      </c>
      <c r="F26" s="362" t="s">
        <v>246</v>
      </c>
      <c r="G26" s="266"/>
      <c r="H26" s="598">
        <v>69.5</v>
      </c>
      <c r="I26" s="266">
        <v>26</v>
      </c>
      <c r="J26" s="266">
        <v>10</v>
      </c>
      <c r="K26" s="231" t="s">
        <v>373</v>
      </c>
      <c r="L26" s="569" t="s">
        <v>251</v>
      </c>
      <c r="M26" s="370"/>
    </row>
    <row r="27" spans="1:14" s="2" customFormat="1">
      <c r="A27" s="174"/>
    </row>
    <row r="28" spans="1:14" s="2" customFormat="1">
      <c r="A28" s="36"/>
      <c r="B28" s="37"/>
      <c r="C28" s="38"/>
      <c r="D28" s="39"/>
      <c r="E28" s="40"/>
      <c r="F28" s="41"/>
      <c r="G28" s="42"/>
      <c r="H28" s="43"/>
      <c r="I28" s="41"/>
      <c r="J28" s="44"/>
      <c r="K28" s="41"/>
      <c r="L28" s="45"/>
      <c r="M28" s="46"/>
    </row>
    <row r="29" spans="1:14">
      <c r="A29" s="8"/>
      <c r="B29" s="32"/>
      <c r="C29" s="32"/>
      <c r="D29" s="39"/>
      <c r="E29" s="41"/>
      <c r="F29" s="41"/>
      <c r="G29" s="41"/>
      <c r="H29" s="43"/>
      <c r="I29" s="41"/>
      <c r="J29" s="41"/>
      <c r="K29" s="41"/>
      <c r="L29" s="48"/>
      <c r="M29" s="48"/>
      <c r="N29" s="2"/>
    </row>
    <row r="30" spans="1:14" s="2" customFormat="1">
      <c r="A30" s="30" t="s">
        <v>23</v>
      </c>
      <c r="B30" s="30"/>
      <c r="C30" s="30"/>
      <c r="D30" s="31" t="s">
        <v>354</v>
      </c>
      <c r="E30" s="30"/>
      <c r="F30" s="32"/>
      <c r="G30" s="30" t="s">
        <v>24</v>
      </c>
      <c r="I30" s="30"/>
      <c r="K30" s="31" t="s">
        <v>391</v>
      </c>
      <c r="L30" s="30"/>
    </row>
    <row r="31" spans="1:14" s="2" customFormat="1">
      <c r="A31" s="30"/>
      <c r="B31" s="30"/>
      <c r="C31" s="30"/>
      <c r="D31" s="30"/>
      <c r="E31" s="30"/>
      <c r="G31" s="30"/>
      <c r="I31" s="30"/>
      <c r="K31" s="30"/>
      <c r="L31" s="30"/>
      <c r="M31" s="30"/>
    </row>
    <row r="32" spans="1:14" s="2" customFormat="1">
      <c r="A32" s="30" t="s">
        <v>25</v>
      </c>
      <c r="B32" s="30"/>
      <c r="C32" s="30"/>
      <c r="D32" s="31" t="s">
        <v>355</v>
      </c>
      <c r="E32" s="30"/>
      <c r="F32" s="30"/>
      <c r="G32" s="30" t="s">
        <v>26</v>
      </c>
      <c r="I32" s="30"/>
      <c r="K32" s="31" t="s">
        <v>392</v>
      </c>
      <c r="L32" s="31"/>
      <c r="M32" s="30"/>
    </row>
    <row r="33" ht="7.5" customHeight="1"/>
  </sheetData>
  <sheetProtection selectLockedCells="1" selectUnlockedCells="1"/>
  <mergeCells count="29">
    <mergeCell ref="A10:C11"/>
    <mergeCell ref="D10:J10"/>
    <mergeCell ref="D16:D17"/>
    <mergeCell ref="E16:E17"/>
    <mergeCell ref="F16:F17"/>
    <mergeCell ref="H16:H17"/>
    <mergeCell ref="D11:J11"/>
    <mergeCell ref="K7:M7"/>
    <mergeCell ref="A7:C7"/>
    <mergeCell ref="D7:J7"/>
    <mergeCell ref="K16:K17"/>
    <mergeCell ref="L16:M17"/>
    <mergeCell ref="G16:G17"/>
    <mergeCell ref="A16:A17"/>
    <mergeCell ref="I16:I17"/>
    <mergeCell ref="J16:J17"/>
    <mergeCell ref="B16:C17"/>
    <mergeCell ref="A9:C9"/>
    <mergeCell ref="K8:M8"/>
    <mergeCell ref="D9:J9"/>
    <mergeCell ref="K9:M9"/>
    <mergeCell ref="A8:C8"/>
    <mergeCell ref="D8:J8"/>
    <mergeCell ref="A5:M5"/>
    <mergeCell ref="A1:M1"/>
    <mergeCell ref="A2:M2"/>
    <mergeCell ref="A3:M3"/>
    <mergeCell ref="A4:M4"/>
    <mergeCell ref="A6:M6"/>
  </mergeCells>
  <phoneticPr fontId="4" type="noConversion"/>
  <pageMargins left="0.31496062992125984" right="0.39370078740157483" top="1.2204724409448819" bottom="0.98425196850393704" header="0.51181102362204722" footer="0.51181102362204722"/>
  <pageSetup paperSize="9" scale="93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8"/>
  <sheetViews>
    <sheetView topLeftCell="A10" workbookViewId="0">
      <selection activeCell="L32" sqref="L32"/>
    </sheetView>
  </sheetViews>
  <sheetFormatPr defaultRowHeight="12.75"/>
  <cols>
    <col min="1" max="1" width="6.140625" customWidth="1"/>
    <col min="2" max="2" width="12.28515625" customWidth="1"/>
    <col min="3" max="3" width="9.85546875" customWidth="1"/>
    <col min="5" max="5" width="7.42578125" customWidth="1"/>
    <col min="6" max="6" width="19.85546875" customWidth="1"/>
    <col min="7" max="7" width="11.28515625" customWidth="1"/>
    <col min="8" max="9" width="7.5703125" customWidth="1"/>
    <col min="10" max="10" width="7.85546875" customWidth="1"/>
    <col min="11" max="11" width="8.42578125" customWidth="1"/>
    <col min="12" max="12" width="12.28515625" customWidth="1"/>
    <col min="13" max="13" width="13" customWidth="1"/>
  </cols>
  <sheetData>
    <row r="1" spans="1:18" s="2" customFormat="1">
      <c r="A1" s="775" t="s">
        <v>83</v>
      </c>
      <c r="B1" s="776" t="s">
        <v>1</v>
      </c>
      <c r="C1" s="776" t="s">
        <v>1</v>
      </c>
      <c r="D1" s="776" t="s">
        <v>1</v>
      </c>
      <c r="E1" s="776" t="s">
        <v>1</v>
      </c>
      <c r="F1" s="776" t="s">
        <v>1</v>
      </c>
      <c r="G1" s="776"/>
      <c r="H1" s="776" t="s">
        <v>1</v>
      </c>
      <c r="I1" s="776" t="s">
        <v>1</v>
      </c>
      <c r="J1" s="776" t="s">
        <v>1</v>
      </c>
      <c r="K1" s="776" t="s">
        <v>1</v>
      </c>
      <c r="L1" s="776" t="s">
        <v>1</v>
      </c>
      <c r="M1" s="776" t="s">
        <v>1</v>
      </c>
      <c r="N1" s="1"/>
      <c r="O1" s="1"/>
      <c r="P1" s="1"/>
      <c r="Q1" s="1"/>
      <c r="R1" s="1"/>
    </row>
    <row r="2" spans="1:18" s="2" customFormat="1">
      <c r="A2" s="776" t="s">
        <v>2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1"/>
      <c r="O2" s="1"/>
      <c r="P2" s="1"/>
      <c r="Q2" s="1"/>
      <c r="R2" s="1"/>
    </row>
    <row r="3" spans="1:18" s="2" customFormat="1" ht="12.75" customHeight="1">
      <c r="A3" s="777" t="s">
        <v>78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1"/>
      <c r="O3" s="1"/>
      <c r="P3" s="1"/>
      <c r="Q3" s="1"/>
      <c r="R3" s="1"/>
    </row>
    <row r="4" spans="1:18" s="2" customFormat="1">
      <c r="A4" s="775" t="s">
        <v>77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1"/>
      <c r="O4" s="1"/>
      <c r="P4" s="1"/>
      <c r="Q4" s="1"/>
      <c r="R4" s="1"/>
    </row>
    <row r="5" spans="1:18" s="2" customFormat="1">
      <c r="A5" s="776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  <c r="N5" s="1"/>
      <c r="O5" s="1"/>
      <c r="P5" s="1"/>
      <c r="Q5" s="1"/>
      <c r="R5" s="1"/>
    </row>
    <row r="6" spans="1:18" s="2" customFormat="1">
      <c r="A6" s="782" t="s">
        <v>3</v>
      </c>
      <c r="B6" s="782"/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1"/>
      <c r="O6" s="1"/>
      <c r="P6" s="1"/>
      <c r="Q6" s="1"/>
      <c r="R6" s="1"/>
    </row>
    <row r="7" spans="1:18" s="2" customFormat="1">
      <c r="A7" s="779" t="s">
        <v>81</v>
      </c>
      <c r="B7" s="779"/>
      <c r="C7" s="779"/>
      <c r="D7" s="780" t="s">
        <v>82</v>
      </c>
      <c r="E7" s="781"/>
      <c r="F7" s="781"/>
      <c r="G7" s="781"/>
      <c r="H7" s="781"/>
      <c r="I7" s="781"/>
      <c r="J7" s="781"/>
      <c r="K7" s="779" t="s">
        <v>27</v>
      </c>
      <c r="L7" s="779"/>
      <c r="M7" s="779"/>
    </row>
    <row r="8" spans="1:18" s="2" customFormat="1" ht="16.5" customHeight="1">
      <c r="A8" s="787" t="s">
        <v>80</v>
      </c>
      <c r="B8" s="787"/>
      <c r="C8" s="787"/>
      <c r="D8" s="775" t="s">
        <v>357</v>
      </c>
      <c r="E8" s="776"/>
      <c r="F8" s="776"/>
      <c r="G8" s="776"/>
      <c r="H8" s="776"/>
      <c r="I8" s="776"/>
      <c r="J8" s="776"/>
      <c r="K8" s="779" t="s">
        <v>5</v>
      </c>
      <c r="L8" s="779"/>
      <c r="M8" s="779"/>
    </row>
    <row r="9" spans="1:18" s="119" customFormat="1" ht="15">
      <c r="A9" s="174"/>
      <c r="B9" s="175"/>
      <c r="C9" s="176"/>
      <c r="D9" s="177"/>
      <c r="E9" s="178"/>
      <c r="F9" s="328"/>
      <c r="G9" s="180"/>
      <c r="H9" s="40"/>
      <c r="I9" s="40"/>
      <c r="J9" s="181"/>
      <c r="K9" s="9"/>
      <c r="L9" s="182"/>
      <c r="M9" s="183"/>
    </row>
    <row r="10" spans="1:18" s="119" customFormat="1">
      <c r="A10" s="774" t="s">
        <v>68</v>
      </c>
      <c r="B10" s="774"/>
      <c r="C10" s="774"/>
      <c r="D10" s="792"/>
      <c r="E10" s="792"/>
      <c r="F10" s="792"/>
      <c r="G10" s="792"/>
      <c r="H10" s="792"/>
      <c r="I10" s="792"/>
      <c r="J10" s="792"/>
      <c r="K10" s="774" t="s">
        <v>6</v>
      </c>
      <c r="L10" s="774"/>
      <c r="M10" s="774"/>
    </row>
    <row r="11" spans="1:18" s="119" customFormat="1">
      <c r="A11" s="771">
        <v>40</v>
      </c>
      <c r="B11" s="771"/>
      <c r="C11" s="771"/>
      <c r="D11" s="783" t="s">
        <v>69</v>
      </c>
      <c r="E11" s="783"/>
      <c r="F11" s="783"/>
      <c r="G11" s="783"/>
      <c r="H11" s="783"/>
      <c r="I11" s="783"/>
      <c r="J11" s="783"/>
      <c r="K11" s="3" t="s">
        <v>7</v>
      </c>
      <c r="L11" s="3" t="s">
        <v>8</v>
      </c>
      <c r="M11" s="3" t="s">
        <v>9</v>
      </c>
    </row>
    <row r="12" spans="1:18" s="119" customFormat="1">
      <c r="A12" s="771"/>
      <c r="B12" s="771"/>
      <c r="C12" s="771"/>
      <c r="D12" s="783" t="s">
        <v>278</v>
      </c>
      <c r="E12" s="783"/>
      <c r="F12" s="783"/>
      <c r="G12" s="783"/>
      <c r="H12" s="783"/>
      <c r="I12" s="783"/>
      <c r="J12" s="783"/>
      <c r="K12" s="3">
        <v>59</v>
      </c>
      <c r="L12" s="3">
        <v>44</v>
      </c>
      <c r="M12" s="3">
        <v>35</v>
      </c>
    </row>
    <row r="13" spans="1:18" s="119" customFormat="1">
      <c r="A13" s="6"/>
      <c r="B13" s="6"/>
      <c r="C13" s="6"/>
      <c r="D13" s="8"/>
      <c r="E13" s="8"/>
      <c r="F13" s="8"/>
      <c r="G13" s="8"/>
      <c r="H13" s="8"/>
      <c r="I13" s="8"/>
      <c r="J13" s="8"/>
      <c r="K13" s="9"/>
      <c r="L13" s="9"/>
      <c r="M13" s="9"/>
    </row>
    <row r="14" spans="1:18" s="119" customFormat="1">
      <c r="A14" s="10" t="s">
        <v>10</v>
      </c>
      <c r="B14" s="11"/>
      <c r="C14" s="12">
        <v>200</v>
      </c>
      <c r="D14" s="8"/>
      <c r="E14" s="8"/>
      <c r="F14" s="8"/>
      <c r="G14" s="8"/>
      <c r="H14" s="8"/>
      <c r="I14" s="8"/>
      <c r="J14" s="8"/>
      <c r="K14" s="9"/>
      <c r="L14" s="9"/>
      <c r="M14" s="9"/>
    </row>
    <row r="15" spans="1:18" s="119" customFormat="1">
      <c r="A15" s="10" t="s">
        <v>11</v>
      </c>
      <c r="B15" s="11"/>
      <c r="C15" s="12">
        <v>25</v>
      </c>
      <c r="D15" s="8"/>
      <c r="E15" s="8"/>
      <c r="F15" s="8"/>
      <c r="G15" s="8"/>
      <c r="H15" s="8"/>
      <c r="I15" s="8"/>
      <c r="J15" s="8"/>
      <c r="K15" s="9"/>
      <c r="L15" s="9"/>
      <c r="M15" s="9"/>
    </row>
    <row r="16" spans="1:18" s="119" customFormat="1" ht="13.5" thickBo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6" s="119" customFormat="1">
      <c r="A17" s="790" t="s">
        <v>12</v>
      </c>
      <c r="B17" s="772" t="s">
        <v>13</v>
      </c>
      <c r="C17" s="772"/>
      <c r="D17" s="772" t="s">
        <v>14</v>
      </c>
      <c r="E17" s="772" t="s">
        <v>15</v>
      </c>
      <c r="F17" s="772" t="s">
        <v>16</v>
      </c>
      <c r="G17" s="772" t="s">
        <v>17</v>
      </c>
      <c r="H17" s="772" t="s">
        <v>18</v>
      </c>
      <c r="I17" s="772" t="s">
        <v>19</v>
      </c>
      <c r="J17" s="772" t="s">
        <v>20</v>
      </c>
      <c r="K17" s="772" t="s">
        <v>21</v>
      </c>
      <c r="L17" s="772" t="s">
        <v>22</v>
      </c>
      <c r="M17" s="788"/>
    </row>
    <row r="18" spans="1:16" s="119" customFormat="1" ht="13.5" thickBot="1">
      <c r="A18" s="795"/>
      <c r="B18" s="793"/>
      <c r="C18" s="793"/>
      <c r="D18" s="793"/>
      <c r="E18" s="793"/>
      <c r="F18" s="793"/>
      <c r="G18" s="793"/>
      <c r="H18" s="793"/>
      <c r="I18" s="793"/>
      <c r="J18" s="793"/>
      <c r="K18" s="793"/>
      <c r="L18" s="793"/>
      <c r="M18" s="794"/>
    </row>
    <row r="19" spans="1:16" s="119" customFormat="1">
      <c r="A19" s="356">
        <v>1</v>
      </c>
      <c r="B19" s="90" t="s">
        <v>306</v>
      </c>
      <c r="C19" s="91"/>
      <c r="D19" s="353">
        <v>1991</v>
      </c>
      <c r="E19" s="226" t="s">
        <v>8</v>
      </c>
      <c r="F19" s="19" t="s">
        <v>290</v>
      </c>
      <c r="G19" s="348" t="s">
        <v>117</v>
      </c>
      <c r="H19" s="94">
        <v>59.4</v>
      </c>
      <c r="I19" s="380">
        <v>57</v>
      </c>
      <c r="J19" s="95">
        <v>20</v>
      </c>
      <c r="K19" s="54" t="s">
        <v>8</v>
      </c>
      <c r="L19" s="98" t="s">
        <v>307</v>
      </c>
      <c r="M19" s="454"/>
    </row>
    <row r="20" spans="1:16" s="119" customFormat="1">
      <c r="A20" s="455">
        <v>2</v>
      </c>
      <c r="B20" s="90" t="s">
        <v>279</v>
      </c>
      <c r="C20" s="91"/>
      <c r="D20" s="65">
        <v>2003</v>
      </c>
      <c r="E20" s="416" t="s">
        <v>9</v>
      </c>
      <c r="F20" s="299" t="s">
        <v>268</v>
      </c>
      <c r="G20" s="338" t="s">
        <v>269</v>
      </c>
      <c r="H20" s="339">
        <v>54.5</v>
      </c>
      <c r="I20" s="456">
        <v>36</v>
      </c>
      <c r="J20" s="341">
        <v>18</v>
      </c>
      <c r="K20" s="62" t="s">
        <v>9</v>
      </c>
      <c r="L20" s="293" t="s">
        <v>275</v>
      </c>
      <c r="M20" s="454"/>
    </row>
    <row r="21" spans="1:16" s="119" customFormat="1">
      <c r="A21" s="455">
        <v>3</v>
      </c>
      <c r="B21" s="332" t="s">
        <v>353</v>
      </c>
      <c r="C21" s="334"/>
      <c r="D21" s="394">
        <v>2003</v>
      </c>
      <c r="E21" s="62">
        <v>1</v>
      </c>
      <c r="F21" s="19" t="s">
        <v>187</v>
      </c>
      <c r="G21" s="81"/>
      <c r="H21" s="339">
        <v>61.7</v>
      </c>
      <c r="I21" s="341">
        <v>31</v>
      </c>
      <c r="J21" s="341">
        <v>16</v>
      </c>
      <c r="K21" s="62" t="s">
        <v>373</v>
      </c>
      <c r="L21" s="324" t="s">
        <v>359</v>
      </c>
      <c r="M21" s="457"/>
    </row>
    <row r="22" spans="1:16" s="119" customFormat="1" ht="13.5" thickBot="1">
      <c r="A22" s="458">
        <v>4</v>
      </c>
      <c r="B22" s="459" t="s">
        <v>319</v>
      </c>
      <c r="C22" s="460"/>
      <c r="D22" s="462">
        <v>2000</v>
      </c>
      <c r="E22" s="665" t="s">
        <v>9</v>
      </c>
      <c r="F22" s="462" t="s">
        <v>314</v>
      </c>
      <c r="G22" s="666"/>
      <c r="H22" s="464">
        <v>62.35</v>
      </c>
      <c r="I22" s="462">
        <v>6</v>
      </c>
      <c r="J22" s="462">
        <v>15</v>
      </c>
      <c r="K22" s="408" t="s">
        <v>373</v>
      </c>
      <c r="L22" s="409" t="s">
        <v>320</v>
      </c>
      <c r="M22" s="370"/>
    </row>
    <row r="23" spans="1:16" s="2" customFormat="1">
      <c r="A23" s="796"/>
      <c r="B23" s="797"/>
      <c r="C23" s="797"/>
      <c r="D23" s="797"/>
      <c r="E23" s="797"/>
      <c r="F23" s="797"/>
      <c r="G23" s="797"/>
      <c r="H23" s="797"/>
      <c r="I23" s="797"/>
      <c r="J23" s="797"/>
      <c r="K23" s="797"/>
      <c r="L23" s="797"/>
      <c r="M23" s="797"/>
      <c r="N23" s="30"/>
      <c r="O23" s="30"/>
      <c r="P23" s="30"/>
    </row>
    <row r="24" spans="1:16">
      <c r="A24" s="8"/>
      <c r="B24" s="32"/>
      <c r="C24" s="32"/>
      <c r="D24" s="39"/>
      <c r="E24" s="41"/>
      <c r="F24" s="41"/>
      <c r="G24" s="41"/>
      <c r="H24" s="43"/>
      <c r="I24" s="41"/>
      <c r="J24" s="41"/>
      <c r="K24" s="41"/>
      <c r="L24" s="48"/>
      <c r="M24" s="48"/>
      <c r="N24" s="2"/>
    </row>
    <row r="25" spans="1:16" s="2" customFormat="1">
      <c r="A25" s="30" t="s">
        <v>23</v>
      </c>
      <c r="B25" s="30"/>
      <c r="C25" s="30"/>
      <c r="D25" s="31" t="s">
        <v>354</v>
      </c>
      <c r="E25" s="30"/>
      <c r="F25" s="32"/>
      <c r="G25" s="30"/>
      <c r="H25" s="30" t="s">
        <v>24</v>
      </c>
      <c r="I25" s="30"/>
      <c r="J25" s="30"/>
      <c r="K25" s="30"/>
      <c r="L25" s="31" t="s">
        <v>391</v>
      </c>
    </row>
    <row r="26" spans="1:16" s="2" customFormat="1">
      <c r="A26" s="30"/>
      <c r="B26" s="30"/>
      <c r="C26" s="30"/>
      <c r="D26" s="30"/>
      <c r="E26" s="30"/>
      <c r="H26" s="30"/>
      <c r="I26" s="30"/>
      <c r="J26" s="30"/>
      <c r="K26" s="30"/>
      <c r="L26" s="30"/>
      <c r="M26" s="30"/>
    </row>
    <row r="27" spans="1:16" s="2" customFormat="1">
      <c r="A27" s="30" t="s">
        <v>25</v>
      </c>
      <c r="B27" s="30"/>
      <c r="C27" s="30"/>
      <c r="D27" s="31" t="s">
        <v>355</v>
      </c>
      <c r="E27" s="30"/>
      <c r="F27" s="30"/>
      <c r="G27" s="30"/>
      <c r="H27" s="30" t="s">
        <v>26</v>
      </c>
      <c r="I27" s="30"/>
      <c r="J27" s="30"/>
      <c r="K27" s="30"/>
      <c r="L27" s="31" t="s">
        <v>392</v>
      </c>
      <c r="M27" s="30"/>
    </row>
    <row r="28" spans="1:16" ht="7.5" customHeight="1"/>
  </sheetData>
  <sheetProtection selectLockedCells="1" selectUnlockedCells="1"/>
  <mergeCells count="30">
    <mergeCell ref="A23:M23"/>
    <mergeCell ref="A6:M6"/>
    <mergeCell ref="A1:M1"/>
    <mergeCell ref="A2:M2"/>
    <mergeCell ref="A3:M3"/>
    <mergeCell ref="A4:M4"/>
    <mergeCell ref="A5:M5"/>
    <mergeCell ref="A7:C7"/>
    <mergeCell ref="D7:J7"/>
    <mergeCell ref="K7:M7"/>
    <mergeCell ref="A8:C8"/>
    <mergeCell ref="D8:J8"/>
    <mergeCell ref="K8:M8"/>
    <mergeCell ref="A10:C10"/>
    <mergeCell ref="D10:J10"/>
    <mergeCell ref="K10:M10"/>
    <mergeCell ref="A11:C12"/>
    <mergeCell ref="D11:J11"/>
    <mergeCell ref="D12:J12"/>
    <mergeCell ref="A17:A18"/>
    <mergeCell ref="B17:C18"/>
    <mergeCell ref="D17:D18"/>
    <mergeCell ref="E17:E18"/>
    <mergeCell ref="F17:F18"/>
    <mergeCell ref="L17:M18"/>
    <mergeCell ref="G17:G18"/>
    <mergeCell ref="H17:H18"/>
    <mergeCell ref="I17:I18"/>
    <mergeCell ref="J17:J18"/>
    <mergeCell ref="K17:K18"/>
  </mergeCells>
  <phoneticPr fontId="4" type="noConversion"/>
  <pageMargins left="0.31527777777777777" right="0.39374999999999999" top="1.2201388888888889" bottom="0.98402777777777772" header="0.51180555555555551" footer="0.51180555555555551"/>
  <pageSetup paperSize="9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9"/>
  <sheetViews>
    <sheetView topLeftCell="A7" workbookViewId="0">
      <selection activeCell="L26" sqref="L26:L28"/>
    </sheetView>
  </sheetViews>
  <sheetFormatPr defaultRowHeight="12.75"/>
  <cols>
    <col min="1" max="1" width="6.140625" customWidth="1"/>
    <col min="2" max="2" width="12.28515625" customWidth="1"/>
    <col min="3" max="3" width="9.85546875" customWidth="1"/>
    <col min="5" max="5" width="7.42578125" customWidth="1"/>
    <col min="6" max="6" width="19.85546875" customWidth="1"/>
    <col min="7" max="7" width="11.28515625" customWidth="1"/>
    <col min="8" max="9" width="7.5703125" customWidth="1"/>
    <col min="10" max="10" width="7.85546875" customWidth="1"/>
    <col min="11" max="11" width="8.42578125" customWidth="1"/>
    <col min="13" max="13" width="7.28515625" customWidth="1"/>
  </cols>
  <sheetData>
    <row r="1" spans="1:18" s="2" customFormat="1">
      <c r="A1" s="775" t="s">
        <v>83</v>
      </c>
      <c r="B1" s="776" t="s">
        <v>1</v>
      </c>
      <c r="C1" s="776" t="s">
        <v>1</v>
      </c>
      <c r="D1" s="776" t="s">
        <v>1</v>
      </c>
      <c r="E1" s="776" t="s">
        <v>1</v>
      </c>
      <c r="F1" s="776" t="s">
        <v>1</v>
      </c>
      <c r="G1" s="776"/>
      <c r="H1" s="776" t="s">
        <v>1</v>
      </c>
      <c r="I1" s="776" t="s">
        <v>1</v>
      </c>
      <c r="J1" s="776" t="s">
        <v>1</v>
      </c>
      <c r="K1" s="776" t="s">
        <v>1</v>
      </c>
      <c r="L1" s="776" t="s">
        <v>1</v>
      </c>
      <c r="M1" s="776" t="s">
        <v>1</v>
      </c>
      <c r="N1" s="1"/>
      <c r="O1" s="1"/>
      <c r="P1" s="1"/>
      <c r="Q1" s="1"/>
      <c r="R1" s="1"/>
    </row>
    <row r="2" spans="1:18" s="2" customFormat="1">
      <c r="A2" s="776" t="s">
        <v>2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1"/>
      <c r="O2" s="1"/>
      <c r="P2" s="1"/>
      <c r="Q2" s="1"/>
      <c r="R2" s="1"/>
    </row>
    <row r="3" spans="1:18" s="2" customFormat="1" ht="12.75" customHeight="1">
      <c r="A3" s="777" t="s">
        <v>78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1"/>
      <c r="O3" s="1"/>
      <c r="P3" s="1"/>
      <c r="Q3" s="1"/>
      <c r="R3" s="1"/>
    </row>
    <row r="4" spans="1:18" s="2" customFormat="1">
      <c r="A4" s="775" t="s">
        <v>77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1"/>
      <c r="O4" s="1"/>
      <c r="P4" s="1"/>
      <c r="Q4" s="1"/>
      <c r="R4" s="1"/>
    </row>
    <row r="5" spans="1:18" s="2" customFormat="1">
      <c r="A5" s="776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  <c r="N5" s="1"/>
      <c r="O5" s="1"/>
      <c r="P5" s="1"/>
      <c r="Q5" s="1"/>
      <c r="R5" s="1"/>
    </row>
    <row r="6" spans="1:18" s="2" customFormat="1">
      <c r="A6" s="782" t="s">
        <v>3</v>
      </c>
      <c r="B6" s="782"/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1"/>
      <c r="O6" s="1"/>
      <c r="P6" s="1"/>
      <c r="Q6" s="1"/>
      <c r="R6" s="1"/>
    </row>
    <row r="7" spans="1:18" s="2" customFormat="1">
      <c r="A7" s="779" t="s">
        <v>81</v>
      </c>
      <c r="B7" s="779"/>
      <c r="C7" s="779"/>
      <c r="D7" s="780" t="s">
        <v>82</v>
      </c>
      <c r="E7" s="781"/>
      <c r="F7" s="781"/>
      <c r="G7" s="781"/>
      <c r="H7" s="781"/>
      <c r="I7" s="781"/>
      <c r="J7" s="781"/>
      <c r="K7" s="779" t="s">
        <v>27</v>
      </c>
      <c r="L7" s="779"/>
      <c r="M7" s="779"/>
    </row>
    <row r="8" spans="1:18" s="2" customFormat="1" ht="16.5" customHeight="1">
      <c r="A8" s="787" t="s">
        <v>80</v>
      </c>
      <c r="B8" s="787"/>
      <c r="C8" s="787"/>
      <c r="D8" s="775" t="s">
        <v>357</v>
      </c>
      <c r="E8" s="776"/>
      <c r="F8" s="776"/>
      <c r="G8" s="776"/>
      <c r="H8" s="776"/>
      <c r="I8" s="776"/>
      <c r="J8" s="776"/>
      <c r="K8" s="779" t="s">
        <v>5</v>
      </c>
      <c r="L8" s="779"/>
      <c r="M8" s="779"/>
    </row>
    <row r="9" spans="1:18" s="119" customFormat="1" ht="15">
      <c r="A9" s="174"/>
      <c r="B9" s="175"/>
      <c r="C9" s="176"/>
      <c r="D9" s="177"/>
      <c r="E9" s="178"/>
      <c r="F9" s="179"/>
      <c r="G9" s="180"/>
      <c r="H9" s="40"/>
      <c r="I9" s="40"/>
      <c r="J9" s="181"/>
      <c r="K9" s="9"/>
      <c r="L9" s="182"/>
      <c r="M9" s="183"/>
    </row>
    <row r="10" spans="1:18" s="119" customFormat="1">
      <c r="A10" s="774" t="s">
        <v>68</v>
      </c>
      <c r="B10" s="774"/>
      <c r="C10" s="774"/>
      <c r="D10" s="792"/>
      <c r="E10" s="792"/>
      <c r="F10" s="792"/>
      <c r="G10" s="792"/>
      <c r="H10" s="792"/>
      <c r="I10" s="792"/>
      <c r="J10" s="792"/>
      <c r="K10" s="774" t="s">
        <v>6</v>
      </c>
      <c r="L10" s="774"/>
      <c r="M10" s="774"/>
    </row>
    <row r="11" spans="1:18" s="119" customFormat="1">
      <c r="A11" s="771">
        <v>73</v>
      </c>
      <c r="B11" s="771"/>
      <c r="C11" s="771"/>
      <c r="D11" s="783" t="s">
        <v>69</v>
      </c>
      <c r="E11" s="783"/>
      <c r="F11" s="783"/>
      <c r="G11" s="783"/>
      <c r="H11" s="783"/>
      <c r="I11" s="783"/>
      <c r="J11" s="783"/>
      <c r="K11" s="3" t="s">
        <v>7</v>
      </c>
      <c r="L11" s="3" t="s">
        <v>8</v>
      </c>
      <c r="M11" s="3" t="s">
        <v>9</v>
      </c>
    </row>
    <row r="12" spans="1:18" s="119" customFormat="1">
      <c r="A12" s="771"/>
      <c r="B12" s="771"/>
      <c r="C12" s="771"/>
      <c r="D12" s="783" t="s">
        <v>65</v>
      </c>
      <c r="E12" s="783"/>
      <c r="F12" s="783"/>
      <c r="G12" s="783"/>
      <c r="H12" s="783"/>
      <c r="I12" s="783"/>
      <c r="J12" s="783"/>
      <c r="K12" s="3">
        <v>72</v>
      </c>
      <c r="L12" s="3">
        <v>56</v>
      </c>
      <c r="M12" s="3">
        <v>45</v>
      </c>
    </row>
    <row r="13" spans="1:18" s="119" customFormat="1">
      <c r="A13" s="6"/>
      <c r="B13" s="6"/>
      <c r="C13" s="6"/>
      <c r="D13" s="8"/>
      <c r="E13" s="8"/>
      <c r="F13" s="8"/>
      <c r="G13" s="8"/>
      <c r="H13" s="8"/>
      <c r="I13" s="8"/>
      <c r="J13" s="8"/>
      <c r="K13" s="9"/>
      <c r="L13" s="9"/>
      <c r="M13" s="9"/>
    </row>
    <row r="14" spans="1:18" s="119" customFormat="1">
      <c r="A14" s="10" t="s">
        <v>10</v>
      </c>
      <c r="B14" s="11"/>
      <c r="C14" s="12">
        <v>200</v>
      </c>
      <c r="D14" s="8"/>
      <c r="E14" s="8"/>
      <c r="F14" s="8"/>
      <c r="G14" s="8"/>
      <c r="H14" s="8"/>
      <c r="I14" s="8"/>
      <c r="J14" s="8"/>
      <c r="K14" s="9"/>
      <c r="L14" s="9"/>
      <c r="M14" s="9"/>
    </row>
    <row r="15" spans="1:18" s="119" customFormat="1">
      <c r="A15" s="10" t="s">
        <v>11</v>
      </c>
      <c r="B15" s="11"/>
      <c r="C15" s="12">
        <v>25</v>
      </c>
      <c r="D15" s="8"/>
      <c r="E15" s="8"/>
      <c r="F15" s="8"/>
      <c r="G15" s="8"/>
      <c r="H15" s="8"/>
      <c r="I15" s="8"/>
      <c r="J15" s="8"/>
      <c r="K15" s="9"/>
      <c r="L15" s="9"/>
      <c r="M15" s="9"/>
    </row>
    <row r="16" spans="1:18" s="119" customFormat="1" ht="13.5" thickBo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6" s="119" customFormat="1">
      <c r="A17" s="790" t="s">
        <v>12</v>
      </c>
      <c r="B17" s="772" t="s">
        <v>13</v>
      </c>
      <c r="C17" s="772"/>
      <c r="D17" s="772" t="s">
        <v>14</v>
      </c>
      <c r="E17" s="772" t="s">
        <v>15</v>
      </c>
      <c r="F17" s="772" t="s">
        <v>16</v>
      </c>
      <c r="G17" s="772" t="s">
        <v>17</v>
      </c>
      <c r="H17" s="772" t="s">
        <v>18</v>
      </c>
      <c r="I17" s="772" t="s">
        <v>19</v>
      </c>
      <c r="J17" s="772" t="s">
        <v>20</v>
      </c>
      <c r="K17" s="772" t="s">
        <v>21</v>
      </c>
      <c r="L17" s="772" t="s">
        <v>22</v>
      </c>
      <c r="M17" s="788"/>
    </row>
    <row r="18" spans="1:16" s="119" customFormat="1" ht="13.5" thickBot="1">
      <c r="A18" s="795"/>
      <c r="B18" s="793"/>
      <c r="C18" s="793"/>
      <c r="D18" s="793"/>
      <c r="E18" s="793"/>
      <c r="F18" s="793"/>
      <c r="G18" s="793"/>
      <c r="H18" s="793"/>
      <c r="I18" s="793"/>
      <c r="J18" s="793"/>
      <c r="K18" s="793"/>
      <c r="L18" s="793"/>
      <c r="M18" s="794"/>
    </row>
    <row r="19" spans="1:16" s="119" customFormat="1">
      <c r="A19" s="455">
        <v>1</v>
      </c>
      <c r="B19" s="90" t="s">
        <v>281</v>
      </c>
      <c r="C19" s="91"/>
      <c r="D19" s="65">
        <v>1999</v>
      </c>
      <c r="E19" s="416" t="s">
        <v>7</v>
      </c>
      <c r="F19" s="95" t="s">
        <v>268</v>
      </c>
      <c r="G19" s="338" t="s">
        <v>269</v>
      </c>
      <c r="H19" s="339">
        <v>78.75</v>
      </c>
      <c r="I19" s="456">
        <v>52</v>
      </c>
      <c r="J19" s="341">
        <v>20</v>
      </c>
      <c r="K19" s="62" t="s">
        <v>9</v>
      </c>
      <c r="L19" s="667" t="s">
        <v>275</v>
      </c>
      <c r="M19" s="454"/>
    </row>
    <row r="20" spans="1:16" s="119" customFormat="1">
      <c r="A20" s="455">
        <v>2</v>
      </c>
      <c r="B20" s="90" t="s">
        <v>266</v>
      </c>
      <c r="C20" s="91"/>
      <c r="D20" s="92">
        <v>1997</v>
      </c>
      <c r="E20" s="452" t="s">
        <v>9</v>
      </c>
      <c r="F20" s="299" t="s">
        <v>253</v>
      </c>
      <c r="G20" s="81" t="s">
        <v>254</v>
      </c>
      <c r="H20" s="94">
        <v>86.65</v>
      </c>
      <c r="I20" s="95">
        <v>15</v>
      </c>
      <c r="J20" s="95">
        <v>18</v>
      </c>
      <c r="K20" s="54" t="s">
        <v>373</v>
      </c>
      <c r="L20" s="668" t="s">
        <v>256</v>
      </c>
      <c r="M20" s="236"/>
    </row>
    <row r="21" spans="1:16" s="119" customFormat="1">
      <c r="A21" s="356">
        <v>3</v>
      </c>
      <c r="B21" s="90" t="s">
        <v>310</v>
      </c>
      <c r="C21" s="91"/>
      <c r="D21" s="92">
        <v>1990</v>
      </c>
      <c r="E21" s="452" t="s">
        <v>9</v>
      </c>
      <c r="F21" s="19" t="s">
        <v>290</v>
      </c>
      <c r="G21" s="338"/>
      <c r="H21" s="94">
        <v>67.849999999999994</v>
      </c>
      <c r="I21" s="95">
        <v>10</v>
      </c>
      <c r="J21" s="95">
        <v>16</v>
      </c>
      <c r="K21" s="54" t="s">
        <v>373</v>
      </c>
      <c r="L21" s="668" t="s">
        <v>311</v>
      </c>
      <c r="M21" s="457"/>
    </row>
    <row r="22" spans="1:16" s="2" customFormat="1" ht="13.5" thickBot="1">
      <c r="A22" s="506">
        <v>4</v>
      </c>
      <c r="B22" s="357" t="s">
        <v>288</v>
      </c>
      <c r="C22" s="264"/>
      <c r="D22" s="278">
        <v>2002</v>
      </c>
      <c r="E22" s="507">
        <v>1</v>
      </c>
      <c r="F22" s="508" t="s">
        <v>283</v>
      </c>
      <c r="G22" s="395"/>
      <c r="H22" s="265">
        <v>117.3</v>
      </c>
      <c r="I22" s="266">
        <v>10</v>
      </c>
      <c r="J22" s="266">
        <v>15</v>
      </c>
      <c r="K22" s="231" t="s">
        <v>373</v>
      </c>
      <c r="L22" s="669" t="s">
        <v>289</v>
      </c>
      <c r="M22" s="370"/>
    </row>
    <row r="23" spans="1:16">
      <c r="A23" s="8"/>
      <c r="B23" s="32"/>
      <c r="C23" s="32"/>
      <c r="D23" s="39"/>
      <c r="E23" s="41"/>
      <c r="F23" s="41"/>
      <c r="G23" s="41"/>
      <c r="H23" s="43"/>
      <c r="I23" s="41"/>
      <c r="J23" s="41"/>
      <c r="K23" s="41"/>
      <c r="L23" s="48"/>
      <c r="M23" s="48"/>
      <c r="N23" s="2"/>
    </row>
    <row r="24" spans="1:16" s="2" customFormat="1">
      <c r="A24" s="796"/>
      <c r="B24" s="797"/>
      <c r="C24" s="797"/>
      <c r="D24" s="797"/>
      <c r="E24" s="797"/>
      <c r="F24" s="797"/>
      <c r="G24" s="797"/>
      <c r="H24" s="797"/>
      <c r="I24" s="797"/>
      <c r="J24" s="797"/>
      <c r="K24" s="797"/>
      <c r="L24" s="797"/>
      <c r="M24" s="797"/>
      <c r="N24" s="30"/>
      <c r="O24" s="30"/>
      <c r="P24" s="30"/>
    </row>
    <row r="25" spans="1:16">
      <c r="A25" s="8"/>
      <c r="B25" s="32"/>
      <c r="C25" s="32"/>
      <c r="D25" s="39"/>
      <c r="E25" s="41"/>
      <c r="F25" s="41"/>
      <c r="G25" s="41"/>
      <c r="H25" s="43"/>
      <c r="I25" s="41"/>
      <c r="J25" s="41"/>
      <c r="K25" s="41"/>
      <c r="L25" s="48"/>
      <c r="M25" s="48"/>
      <c r="N25" s="2"/>
    </row>
    <row r="26" spans="1:16" s="2" customFormat="1">
      <c r="A26" s="30" t="s">
        <v>23</v>
      </c>
      <c r="B26" s="30"/>
      <c r="C26" s="30"/>
      <c r="D26" s="31" t="s">
        <v>354</v>
      </c>
      <c r="E26" s="30"/>
      <c r="F26" s="32"/>
      <c r="G26" s="30" t="s">
        <v>24</v>
      </c>
      <c r="H26" s="30" t="s">
        <v>24</v>
      </c>
      <c r="I26" s="30"/>
      <c r="J26" s="30"/>
      <c r="K26" s="30"/>
      <c r="L26" s="31" t="s">
        <v>391</v>
      </c>
    </row>
    <row r="27" spans="1:16" s="2" customFormat="1">
      <c r="A27" s="30"/>
      <c r="B27" s="30"/>
      <c r="C27" s="30"/>
      <c r="D27" s="30"/>
      <c r="E27" s="30"/>
      <c r="G27" s="30"/>
      <c r="H27" s="30"/>
      <c r="I27" s="30"/>
      <c r="J27" s="30"/>
      <c r="K27" s="30"/>
      <c r="L27" s="30"/>
      <c r="M27" s="30"/>
    </row>
    <row r="28" spans="1:16" s="2" customFormat="1">
      <c r="A28" s="30" t="s">
        <v>25</v>
      </c>
      <c r="B28" s="30"/>
      <c r="C28" s="30"/>
      <c r="D28" s="630" t="s">
        <v>355</v>
      </c>
      <c r="E28" s="30"/>
      <c r="F28" s="30"/>
      <c r="G28" s="30" t="s">
        <v>26</v>
      </c>
      <c r="H28" s="30" t="s">
        <v>26</v>
      </c>
      <c r="I28" s="30"/>
      <c r="J28" s="30"/>
      <c r="K28" s="30"/>
      <c r="L28" s="31" t="s">
        <v>392</v>
      </c>
      <c r="M28" s="30"/>
    </row>
    <row r="29" spans="1:16" ht="7.5" customHeight="1"/>
  </sheetData>
  <sheetProtection selectLockedCells="1" selectUnlockedCells="1"/>
  <mergeCells count="30">
    <mergeCell ref="L17:M18"/>
    <mergeCell ref="G17:G18"/>
    <mergeCell ref="H17:H18"/>
    <mergeCell ref="I17:I18"/>
    <mergeCell ref="J17:J18"/>
    <mergeCell ref="K17:K18"/>
    <mergeCell ref="A11:C12"/>
    <mergeCell ref="D11:J11"/>
    <mergeCell ref="D12:J12"/>
    <mergeCell ref="A17:A18"/>
    <mergeCell ref="B17:C18"/>
    <mergeCell ref="D17:D18"/>
    <mergeCell ref="E17:E18"/>
    <mergeCell ref="F17:F18"/>
    <mergeCell ref="A24:M24"/>
    <mergeCell ref="A6:M6"/>
    <mergeCell ref="A1:M1"/>
    <mergeCell ref="A2:M2"/>
    <mergeCell ref="A3:M3"/>
    <mergeCell ref="A4:M4"/>
    <mergeCell ref="A5:M5"/>
    <mergeCell ref="A7:C7"/>
    <mergeCell ref="D7:J7"/>
    <mergeCell ref="K7:M7"/>
    <mergeCell ref="A8:C8"/>
    <mergeCell ref="D8:J8"/>
    <mergeCell ref="K8:M8"/>
    <mergeCell ref="A10:C10"/>
    <mergeCell ref="D10:J10"/>
    <mergeCell ref="K10:M10"/>
  </mergeCells>
  <phoneticPr fontId="4" type="noConversion"/>
  <pageMargins left="0.31527777777777777" right="0.39374999999999999" top="1.2201388888888889" bottom="0.98402777777777772" header="0.51180555555555551" footer="0.51180555555555551"/>
  <pageSetup paperSize="9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8"/>
  <sheetViews>
    <sheetView view="pageBreakPreview" zoomScaleSheetLayoutView="100" workbookViewId="0">
      <selection activeCell="C13" sqref="C13:C14"/>
    </sheetView>
  </sheetViews>
  <sheetFormatPr defaultRowHeight="12.75"/>
  <cols>
    <col min="1" max="1" width="6.42578125" style="2" customWidth="1"/>
    <col min="2" max="2" width="11.85546875" style="2" customWidth="1"/>
    <col min="3" max="3" width="9.140625" style="2"/>
    <col min="4" max="4" width="9.5703125" style="2" customWidth="1"/>
    <col min="5" max="5" width="7.5703125" style="2" customWidth="1"/>
    <col min="6" max="6" width="24.28515625" style="2" bestFit="1" customWidth="1"/>
    <col min="7" max="7" width="13.85546875" style="2" customWidth="1"/>
    <col min="8" max="9" width="7.42578125" style="2" customWidth="1"/>
    <col min="10" max="10" width="8.140625" style="2" customWidth="1"/>
    <col min="11" max="11" width="8.85546875" style="2" customWidth="1"/>
    <col min="12" max="12" width="15.42578125" style="2" customWidth="1"/>
    <col min="13" max="13" width="28.5703125" style="2" customWidth="1"/>
    <col min="14" max="16384" width="9.140625" style="2"/>
  </cols>
  <sheetData>
    <row r="1" spans="1:18">
      <c r="A1" s="775" t="s">
        <v>83</v>
      </c>
      <c r="B1" s="776" t="s">
        <v>1</v>
      </c>
      <c r="C1" s="776" t="s">
        <v>1</v>
      </c>
      <c r="D1" s="776" t="s">
        <v>1</v>
      </c>
      <c r="E1" s="776" t="s">
        <v>1</v>
      </c>
      <c r="F1" s="776" t="s">
        <v>1</v>
      </c>
      <c r="G1" s="776"/>
      <c r="H1" s="776" t="s">
        <v>1</v>
      </c>
      <c r="I1" s="776" t="s">
        <v>1</v>
      </c>
      <c r="J1" s="776" t="s">
        <v>1</v>
      </c>
      <c r="K1" s="776" t="s">
        <v>1</v>
      </c>
      <c r="L1" s="776" t="s">
        <v>1</v>
      </c>
      <c r="M1" s="776" t="s">
        <v>1</v>
      </c>
      <c r="N1" s="1"/>
      <c r="O1" s="1"/>
      <c r="P1" s="1"/>
      <c r="Q1" s="1"/>
      <c r="R1" s="1"/>
    </row>
    <row r="2" spans="1:18">
      <c r="A2" s="776" t="s">
        <v>2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1"/>
      <c r="O2" s="1"/>
      <c r="P2" s="1"/>
      <c r="Q2" s="1"/>
      <c r="R2" s="1"/>
    </row>
    <row r="3" spans="1:18" ht="12.75" customHeight="1">
      <c r="A3" s="777" t="s">
        <v>78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1"/>
      <c r="O3" s="1"/>
      <c r="P3" s="1"/>
      <c r="Q3" s="1"/>
      <c r="R3" s="1"/>
    </row>
    <row r="4" spans="1:18">
      <c r="A4" s="775" t="s">
        <v>77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1"/>
      <c r="O4" s="1"/>
      <c r="P4" s="1"/>
      <c r="Q4" s="1"/>
      <c r="R4" s="1"/>
    </row>
    <row r="5" spans="1:18">
      <c r="A5" s="776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  <c r="N5" s="1"/>
      <c r="O5" s="1"/>
      <c r="P5" s="1"/>
      <c r="Q5" s="1"/>
      <c r="R5" s="1"/>
    </row>
    <row r="6" spans="1:18">
      <c r="A6" s="782" t="s">
        <v>3</v>
      </c>
      <c r="B6" s="782"/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1"/>
      <c r="O6" s="1"/>
      <c r="P6" s="1"/>
      <c r="Q6" s="1"/>
      <c r="R6" s="1"/>
    </row>
    <row r="7" spans="1:18">
      <c r="A7" s="779" t="s">
        <v>81</v>
      </c>
      <c r="B7" s="779"/>
      <c r="C7" s="779"/>
      <c r="D7" s="780" t="s">
        <v>82</v>
      </c>
      <c r="E7" s="781"/>
      <c r="F7" s="781"/>
      <c r="G7" s="781"/>
      <c r="H7" s="781"/>
      <c r="I7" s="781"/>
      <c r="J7" s="781"/>
      <c r="K7" s="779" t="s">
        <v>4</v>
      </c>
      <c r="L7" s="779"/>
      <c r="M7" s="779"/>
    </row>
    <row r="8" spans="1:18" ht="16.5" customHeight="1">
      <c r="A8" s="787" t="s">
        <v>80</v>
      </c>
      <c r="B8" s="787"/>
      <c r="C8" s="787"/>
      <c r="D8" s="775" t="s">
        <v>357</v>
      </c>
      <c r="E8" s="776"/>
      <c r="F8" s="776"/>
      <c r="G8" s="776"/>
      <c r="H8" s="776"/>
      <c r="I8" s="776"/>
      <c r="J8" s="776"/>
      <c r="K8" s="779" t="s">
        <v>5</v>
      </c>
      <c r="L8" s="779"/>
      <c r="M8" s="779"/>
    </row>
    <row r="9" spans="1:18" ht="12.75" customHeight="1">
      <c r="A9" s="774" t="s">
        <v>68</v>
      </c>
      <c r="B9" s="774"/>
      <c r="C9" s="774"/>
      <c r="D9" s="792"/>
      <c r="E9" s="792"/>
      <c r="F9" s="792"/>
      <c r="G9" s="792"/>
      <c r="H9" s="792"/>
      <c r="I9" s="792"/>
      <c r="J9" s="792"/>
      <c r="K9" s="799" t="s">
        <v>6</v>
      </c>
      <c r="L9" s="774"/>
      <c r="M9" s="774"/>
    </row>
    <row r="10" spans="1:18">
      <c r="A10" s="800">
        <v>74</v>
      </c>
      <c r="B10" s="800"/>
      <c r="C10" s="800"/>
      <c r="D10" s="783" t="s">
        <v>70</v>
      </c>
      <c r="E10" s="783"/>
      <c r="F10" s="783"/>
      <c r="G10" s="783"/>
      <c r="H10" s="783"/>
      <c r="I10" s="783"/>
      <c r="J10" s="783"/>
      <c r="K10" s="3" t="s">
        <v>7</v>
      </c>
      <c r="L10" s="4" t="s">
        <v>8</v>
      </c>
      <c r="M10" s="3" t="s">
        <v>9</v>
      </c>
    </row>
    <row r="11" spans="1:18">
      <c r="A11" s="800"/>
      <c r="B11" s="800"/>
      <c r="C11" s="800"/>
      <c r="D11" s="783" t="s">
        <v>56</v>
      </c>
      <c r="E11" s="783"/>
      <c r="F11" s="783"/>
      <c r="G11" s="783"/>
      <c r="H11" s="783"/>
      <c r="I11" s="783"/>
      <c r="J11" s="783"/>
      <c r="K11" s="5">
        <v>59</v>
      </c>
      <c r="L11" s="4">
        <v>44</v>
      </c>
      <c r="M11" s="3">
        <v>35</v>
      </c>
    </row>
    <row r="12" spans="1:18">
      <c r="A12" s="6"/>
      <c r="B12" s="7"/>
      <c r="C12" s="7"/>
      <c r="D12" s="8"/>
      <c r="E12" s="8"/>
      <c r="F12" s="8"/>
      <c r="G12" s="8"/>
      <c r="H12" s="8"/>
      <c r="I12" s="8"/>
      <c r="J12" s="8"/>
      <c r="K12" s="9"/>
      <c r="L12" s="9"/>
      <c r="M12" s="9"/>
    </row>
    <row r="13" spans="1:18">
      <c r="A13" s="10" t="s">
        <v>10</v>
      </c>
      <c r="B13" s="11"/>
      <c r="C13" s="12">
        <v>200</v>
      </c>
      <c r="D13" s="8"/>
      <c r="E13" s="8"/>
      <c r="F13" s="8"/>
      <c r="G13" s="8"/>
      <c r="H13" s="8"/>
      <c r="I13" s="8"/>
      <c r="J13" s="8"/>
      <c r="K13" s="9"/>
      <c r="L13" s="9"/>
      <c r="M13" s="9"/>
    </row>
    <row r="14" spans="1:18">
      <c r="A14" s="10" t="s">
        <v>11</v>
      </c>
      <c r="B14" s="11"/>
      <c r="C14" s="12">
        <v>25</v>
      </c>
      <c r="D14" s="8"/>
      <c r="E14" s="8"/>
      <c r="F14" s="8"/>
      <c r="G14" s="8"/>
      <c r="H14" s="8"/>
      <c r="I14" s="8"/>
      <c r="J14" s="8"/>
      <c r="K14" s="9"/>
      <c r="L14" s="9"/>
      <c r="M14" s="9"/>
    </row>
    <row r="15" spans="1:18" ht="13.5" thickBot="1">
      <c r="B15" s="776"/>
      <c r="C15" s="776"/>
    </row>
    <row r="16" spans="1:18" ht="12.75" customHeight="1">
      <c r="A16" s="790" t="s">
        <v>12</v>
      </c>
      <c r="B16" s="772" t="s">
        <v>13</v>
      </c>
      <c r="C16" s="772"/>
      <c r="D16" s="772" t="s">
        <v>14</v>
      </c>
      <c r="E16" s="772" t="s">
        <v>15</v>
      </c>
      <c r="F16" s="772" t="s">
        <v>16</v>
      </c>
      <c r="G16" s="772" t="s">
        <v>17</v>
      </c>
      <c r="H16" s="772" t="s">
        <v>18</v>
      </c>
      <c r="I16" s="772" t="s">
        <v>19</v>
      </c>
      <c r="J16" s="772" t="s">
        <v>20</v>
      </c>
      <c r="K16" s="772" t="s">
        <v>21</v>
      </c>
      <c r="L16" s="772" t="s">
        <v>22</v>
      </c>
      <c r="M16" s="788"/>
    </row>
    <row r="17" spans="1:16">
      <c r="A17" s="802"/>
      <c r="B17" s="798"/>
      <c r="C17" s="798"/>
      <c r="D17" s="798"/>
      <c r="E17" s="798"/>
      <c r="F17" s="798"/>
      <c r="G17" s="798"/>
      <c r="H17" s="798"/>
      <c r="I17" s="798"/>
      <c r="J17" s="798"/>
      <c r="K17" s="798"/>
      <c r="L17" s="798"/>
      <c r="M17" s="801"/>
    </row>
    <row r="18" spans="1:16" s="16" customFormat="1" ht="15" customHeight="1">
      <c r="A18" s="509">
        <v>1</v>
      </c>
      <c r="B18" s="289" t="s">
        <v>267</v>
      </c>
      <c r="C18" s="102"/>
      <c r="D18" s="61">
        <v>2002</v>
      </c>
      <c r="E18" s="416" t="s">
        <v>9</v>
      </c>
      <c r="F18" s="431" t="s">
        <v>268</v>
      </c>
      <c r="G18" s="69" t="s">
        <v>269</v>
      </c>
      <c r="H18" s="20">
        <v>62.8</v>
      </c>
      <c r="I18" s="19">
        <v>59</v>
      </c>
      <c r="J18" s="19">
        <v>20</v>
      </c>
      <c r="K18" s="628" t="s">
        <v>390</v>
      </c>
      <c r="L18" s="346" t="s">
        <v>396</v>
      </c>
      <c r="M18" s="233"/>
      <c r="N18" s="245"/>
    </row>
    <row r="19" spans="1:16">
      <c r="A19" s="301">
        <v>2</v>
      </c>
      <c r="B19" s="86" t="s">
        <v>315</v>
      </c>
      <c r="C19" s="87"/>
      <c r="D19" s="61">
        <v>1999</v>
      </c>
      <c r="E19" s="21" t="s">
        <v>9</v>
      </c>
      <c r="F19" s="18" t="s">
        <v>314</v>
      </c>
      <c r="G19" s="259"/>
      <c r="H19" s="24">
        <v>61.8</v>
      </c>
      <c r="I19" s="18">
        <v>48</v>
      </c>
      <c r="J19" s="18">
        <v>18</v>
      </c>
      <c r="K19" s="629" t="s">
        <v>389</v>
      </c>
      <c r="L19" s="108" t="s">
        <v>316</v>
      </c>
      <c r="M19" s="233"/>
    </row>
    <row r="20" spans="1:16">
      <c r="A20" s="509">
        <v>3</v>
      </c>
      <c r="B20" s="289" t="s">
        <v>151</v>
      </c>
      <c r="C20" s="102"/>
      <c r="D20" s="65">
        <v>2001</v>
      </c>
      <c r="E20" s="23">
        <v>1</v>
      </c>
      <c r="F20" s="270" t="s">
        <v>144</v>
      </c>
      <c r="G20" s="491" t="s">
        <v>147</v>
      </c>
      <c r="H20" s="20">
        <v>61.9</v>
      </c>
      <c r="I20" s="19">
        <v>46</v>
      </c>
      <c r="J20" s="19">
        <v>16</v>
      </c>
      <c r="K20" s="368" t="s">
        <v>389</v>
      </c>
      <c r="L20" s="319" t="s">
        <v>150</v>
      </c>
      <c r="M20" s="279"/>
    </row>
    <row r="21" spans="1:16">
      <c r="A21" s="301">
        <v>4</v>
      </c>
      <c r="B21" s="492" t="s">
        <v>148</v>
      </c>
      <c r="C21" s="287"/>
      <c r="D21" s="65">
        <v>2001</v>
      </c>
      <c r="E21" s="62">
        <v>1</v>
      </c>
      <c r="F21" s="468" t="s">
        <v>144</v>
      </c>
      <c r="G21" s="23" t="s">
        <v>146</v>
      </c>
      <c r="H21" s="25">
        <v>62.75</v>
      </c>
      <c r="I21" s="23">
        <v>38</v>
      </c>
      <c r="J21" s="23">
        <v>15</v>
      </c>
      <c r="K21" s="628" t="s">
        <v>382</v>
      </c>
      <c r="L21" s="358" t="s">
        <v>149</v>
      </c>
      <c r="M21" s="233"/>
    </row>
    <row r="22" spans="1:16">
      <c r="A22" s="509">
        <v>5</v>
      </c>
      <c r="B22" s="500" t="s">
        <v>245</v>
      </c>
      <c r="C22" s="533"/>
      <c r="D22" s="58">
        <v>1986</v>
      </c>
      <c r="E22" s="23" t="s">
        <v>8</v>
      </c>
      <c r="F22" s="534" t="s">
        <v>271</v>
      </c>
      <c r="G22" s="69"/>
      <c r="H22" s="20">
        <v>63</v>
      </c>
      <c r="I22" s="19">
        <v>25</v>
      </c>
      <c r="J22" s="19">
        <v>14</v>
      </c>
      <c r="K22" s="390" t="s">
        <v>373</v>
      </c>
      <c r="L22" s="527" t="s">
        <v>247</v>
      </c>
      <c r="M22" s="233"/>
    </row>
    <row r="23" spans="1:16" ht="13.5" thickBot="1">
      <c r="A23" s="316">
        <v>6</v>
      </c>
      <c r="B23" s="552" t="s">
        <v>272</v>
      </c>
      <c r="C23" s="387"/>
      <c r="D23" s="553">
        <v>2000</v>
      </c>
      <c r="E23" s="461" t="s">
        <v>9</v>
      </c>
      <c r="F23" s="266" t="s">
        <v>268</v>
      </c>
      <c r="G23" s="554" t="s">
        <v>269</v>
      </c>
      <c r="H23" s="517">
        <v>57.9</v>
      </c>
      <c r="I23" s="235">
        <v>13</v>
      </c>
      <c r="J23" s="235">
        <v>13</v>
      </c>
      <c r="K23" s="518" t="s">
        <v>373</v>
      </c>
      <c r="L23" s="555" t="s">
        <v>369</v>
      </c>
      <c r="M23" s="238"/>
    </row>
    <row r="24" spans="1:16">
      <c r="H24" s="30"/>
      <c r="I24" s="30"/>
      <c r="J24" s="30"/>
      <c r="K24" s="30"/>
      <c r="L24" s="30"/>
      <c r="M24" s="30"/>
      <c r="N24" s="30"/>
      <c r="O24" s="30"/>
      <c r="P24" s="30"/>
    </row>
    <row r="25" spans="1:16">
      <c r="A25" s="30"/>
      <c r="B25" s="30"/>
      <c r="C25" s="30"/>
      <c r="E25"/>
      <c r="F25" s="30"/>
      <c r="G25" s="30"/>
      <c r="H25" s="30"/>
      <c r="I25" s="30"/>
      <c r="J25" s="30"/>
      <c r="K25" s="30"/>
      <c r="L25" s="31"/>
      <c r="M25" s="31"/>
    </row>
    <row r="26" spans="1:16">
      <c r="A26" s="30" t="s">
        <v>23</v>
      </c>
      <c r="B26" s="30"/>
      <c r="C26" s="30"/>
      <c r="D26" s="31" t="s">
        <v>354</v>
      </c>
      <c r="E26" s="30"/>
      <c r="F26" s="32"/>
      <c r="G26" s="30"/>
      <c r="H26" s="30" t="s">
        <v>24</v>
      </c>
      <c r="I26" s="30"/>
      <c r="J26" s="30"/>
      <c r="K26" s="33"/>
      <c r="L26" s="31" t="s">
        <v>391</v>
      </c>
    </row>
    <row r="27" spans="1:16">
      <c r="A27" s="30"/>
      <c r="B27" s="30"/>
      <c r="C27" s="30"/>
      <c r="D27" s="30"/>
      <c r="E27" s="30"/>
      <c r="H27" s="30"/>
      <c r="I27" s="30"/>
      <c r="J27" s="30"/>
      <c r="K27" s="30"/>
      <c r="L27" s="30"/>
      <c r="M27" s="30"/>
    </row>
    <row r="28" spans="1:16">
      <c r="A28" s="30" t="s">
        <v>25</v>
      </c>
      <c r="B28" s="30"/>
      <c r="C28" s="30"/>
      <c r="D28" s="31" t="s">
        <v>355</v>
      </c>
      <c r="E28" s="30"/>
      <c r="F28" s="30"/>
      <c r="G28" s="30"/>
      <c r="H28" s="30" t="s">
        <v>26</v>
      </c>
      <c r="I28" s="30"/>
      <c r="J28" s="30"/>
      <c r="K28" s="30"/>
      <c r="L28" s="31" t="s">
        <v>392</v>
      </c>
      <c r="M28" s="30"/>
    </row>
  </sheetData>
  <sheetProtection selectLockedCells="1" selectUnlockedCells="1"/>
  <mergeCells count="30">
    <mergeCell ref="A1:M1"/>
    <mergeCell ref="A2:M2"/>
    <mergeCell ref="A3:M3"/>
    <mergeCell ref="A4:M4"/>
    <mergeCell ref="D11:J11"/>
    <mergeCell ref="J16:J17"/>
    <mergeCell ref="I16:I17"/>
    <mergeCell ref="A16:A17"/>
    <mergeCell ref="B16:C17"/>
    <mergeCell ref="D16:D17"/>
    <mergeCell ref="A5:M5"/>
    <mergeCell ref="K16:K17"/>
    <mergeCell ref="A6:M6"/>
    <mergeCell ref="K7:M7"/>
    <mergeCell ref="A8:C8"/>
    <mergeCell ref="D8:J8"/>
    <mergeCell ref="K8:M8"/>
    <mergeCell ref="A7:C7"/>
    <mergeCell ref="D7:J7"/>
    <mergeCell ref="L16:M17"/>
    <mergeCell ref="H16:H17"/>
    <mergeCell ref="A9:C9"/>
    <mergeCell ref="D9:J9"/>
    <mergeCell ref="K9:M9"/>
    <mergeCell ref="A10:C11"/>
    <mergeCell ref="D10:J10"/>
    <mergeCell ref="E16:E17"/>
    <mergeCell ref="F16:F17"/>
    <mergeCell ref="G16:G17"/>
    <mergeCell ref="B15:C15"/>
  </mergeCells>
  <phoneticPr fontId="4" type="noConversion"/>
  <pageMargins left="0.23622047244094491" right="0.15748031496062992" top="1.1811023622047245" bottom="0.31496062992125984" header="0.51181102362204722" footer="0.51181102362204722"/>
  <pageSetup paperSize="9" scale="92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1"/>
  <sheetViews>
    <sheetView view="pageBreakPreview" topLeftCell="A13" zoomScaleSheetLayoutView="100" workbookViewId="0">
      <selection activeCell="C13" sqref="C13:C14"/>
    </sheetView>
  </sheetViews>
  <sheetFormatPr defaultRowHeight="12.75"/>
  <cols>
    <col min="1" max="1" width="6.42578125" style="2" customWidth="1"/>
    <col min="2" max="2" width="11.85546875" style="2" customWidth="1"/>
    <col min="3" max="3" width="8.85546875" style="2" customWidth="1"/>
    <col min="4" max="4" width="9.5703125" style="2" customWidth="1"/>
    <col min="5" max="5" width="7.5703125" style="2" customWidth="1"/>
    <col min="6" max="6" width="24" style="2" customWidth="1"/>
    <col min="7" max="7" width="15.140625" style="2" customWidth="1"/>
    <col min="8" max="9" width="7.42578125" style="2" customWidth="1"/>
    <col min="10" max="10" width="9.85546875" style="2" customWidth="1"/>
    <col min="11" max="11" width="9.5703125" style="2" customWidth="1"/>
    <col min="12" max="12" width="15.42578125" style="2" customWidth="1"/>
    <col min="13" max="13" width="12.5703125" style="2" customWidth="1"/>
    <col min="14" max="16384" width="9.140625" style="2"/>
  </cols>
  <sheetData>
    <row r="1" spans="1:18">
      <c r="A1" s="775" t="s">
        <v>83</v>
      </c>
      <c r="B1" s="776" t="s">
        <v>1</v>
      </c>
      <c r="C1" s="776" t="s">
        <v>1</v>
      </c>
      <c r="D1" s="776" t="s">
        <v>1</v>
      </c>
      <c r="E1" s="776" t="s">
        <v>1</v>
      </c>
      <c r="F1" s="776" t="s">
        <v>1</v>
      </c>
      <c r="G1" s="776"/>
      <c r="H1" s="776" t="s">
        <v>1</v>
      </c>
      <c r="I1" s="776" t="s">
        <v>1</v>
      </c>
      <c r="J1" s="776" t="s">
        <v>1</v>
      </c>
      <c r="K1" s="776" t="s">
        <v>1</v>
      </c>
      <c r="L1" s="776" t="s">
        <v>1</v>
      </c>
      <c r="M1" s="776" t="s">
        <v>1</v>
      </c>
      <c r="N1" s="1"/>
      <c r="O1" s="1"/>
      <c r="P1" s="1"/>
      <c r="Q1" s="1"/>
      <c r="R1" s="1"/>
    </row>
    <row r="2" spans="1:18">
      <c r="A2" s="776" t="s">
        <v>2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1"/>
      <c r="O2" s="1"/>
      <c r="P2" s="1"/>
      <c r="Q2" s="1"/>
      <c r="R2" s="1"/>
    </row>
    <row r="3" spans="1:18" ht="12.75" customHeight="1">
      <c r="A3" s="777" t="s">
        <v>78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1"/>
      <c r="O3" s="1"/>
      <c r="P3" s="1"/>
      <c r="Q3" s="1"/>
      <c r="R3" s="1"/>
    </row>
    <row r="4" spans="1:18">
      <c r="A4" s="775" t="s">
        <v>77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1"/>
      <c r="O4" s="1"/>
      <c r="P4" s="1"/>
      <c r="Q4" s="1"/>
      <c r="R4" s="1"/>
    </row>
    <row r="5" spans="1:18">
      <c r="A5" s="776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  <c r="N5" s="1"/>
      <c r="O5" s="1"/>
      <c r="P5" s="1"/>
      <c r="Q5" s="1"/>
      <c r="R5" s="1"/>
    </row>
    <row r="6" spans="1:18">
      <c r="A6" s="782" t="s">
        <v>3</v>
      </c>
      <c r="B6" s="782"/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1"/>
      <c r="O6" s="1"/>
      <c r="P6" s="1"/>
      <c r="Q6" s="1"/>
      <c r="R6" s="1"/>
    </row>
    <row r="7" spans="1:18">
      <c r="A7" s="779" t="s">
        <v>81</v>
      </c>
      <c r="B7" s="779"/>
      <c r="C7" s="779"/>
      <c r="D7" s="780" t="s">
        <v>82</v>
      </c>
      <c r="E7" s="781"/>
      <c r="F7" s="781"/>
      <c r="G7" s="781"/>
      <c r="H7" s="781"/>
      <c r="I7" s="781"/>
      <c r="J7" s="781"/>
      <c r="K7" s="779" t="s">
        <v>4</v>
      </c>
      <c r="L7" s="779"/>
      <c r="M7" s="779"/>
    </row>
    <row r="8" spans="1:18" ht="16.5" customHeight="1">
      <c r="A8" s="787" t="s">
        <v>80</v>
      </c>
      <c r="B8" s="787"/>
      <c r="C8" s="787"/>
      <c r="D8" s="775" t="s">
        <v>357</v>
      </c>
      <c r="E8" s="776"/>
      <c r="F8" s="776"/>
      <c r="G8" s="776"/>
      <c r="H8" s="776"/>
      <c r="I8" s="776"/>
      <c r="J8" s="776"/>
      <c r="K8" s="779" t="s">
        <v>5</v>
      </c>
      <c r="L8" s="779"/>
      <c r="M8" s="779"/>
    </row>
    <row r="9" spans="1:18" ht="12.75" customHeight="1">
      <c r="A9" s="774" t="s">
        <v>68</v>
      </c>
      <c r="B9" s="774"/>
      <c r="C9" s="774"/>
      <c r="D9" s="792"/>
      <c r="E9" s="792"/>
      <c r="F9" s="792"/>
      <c r="G9" s="792"/>
      <c r="H9" s="792"/>
      <c r="I9" s="792"/>
      <c r="J9" s="792"/>
      <c r="K9" s="799" t="s">
        <v>6</v>
      </c>
      <c r="L9" s="774"/>
      <c r="M9" s="774"/>
    </row>
    <row r="10" spans="1:18">
      <c r="A10" s="800">
        <v>80</v>
      </c>
      <c r="B10" s="800"/>
      <c r="C10" s="800"/>
      <c r="D10" s="783" t="s">
        <v>70</v>
      </c>
      <c r="E10" s="783"/>
      <c r="F10" s="783"/>
      <c r="G10" s="783"/>
      <c r="H10" s="783"/>
      <c r="I10" s="783"/>
      <c r="J10" s="783"/>
      <c r="K10" s="3" t="s">
        <v>7</v>
      </c>
      <c r="L10" s="4" t="s">
        <v>8</v>
      </c>
      <c r="M10" s="3" t="s">
        <v>9</v>
      </c>
    </row>
    <row r="11" spans="1:18">
      <c r="A11" s="800"/>
      <c r="B11" s="800"/>
      <c r="C11" s="800"/>
      <c r="D11" s="783" t="s">
        <v>55</v>
      </c>
      <c r="E11" s="783"/>
      <c r="F11" s="783"/>
      <c r="G11" s="783"/>
      <c r="H11" s="783"/>
      <c r="I11" s="783"/>
      <c r="J11" s="783"/>
      <c r="K11" s="5">
        <v>72</v>
      </c>
      <c r="L11" s="4">
        <v>56</v>
      </c>
      <c r="M11" s="3">
        <v>45</v>
      </c>
    </row>
    <row r="12" spans="1:18">
      <c r="A12" s="6"/>
      <c r="B12" s="7"/>
      <c r="C12" s="7"/>
      <c r="D12" s="8"/>
      <c r="E12" s="8"/>
      <c r="F12" s="8"/>
      <c r="G12" s="8"/>
      <c r="H12" s="8"/>
      <c r="I12" s="8"/>
      <c r="J12" s="8"/>
      <c r="K12" s="9"/>
      <c r="L12" s="9"/>
      <c r="M12" s="9"/>
    </row>
    <row r="13" spans="1:18">
      <c r="A13" s="10" t="s">
        <v>10</v>
      </c>
      <c r="B13" s="11"/>
      <c r="C13" s="12">
        <v>200</v>
      </c>
      <c r="D13" s="8"/>
      <c r="E13" s="8"/>
      <c r="F13" s="8"/>
      <c r="G13" s="8"/>
      <c r="H13" s="8"/>
      <c r="I13" s="8"/>
      <c r="J13" s="8"/>
      <c r="K13" s="9"/>
      <c r="L13" s="9"/>
      <c r="M13" s="9"/>
    </row>
    <row r="14" spans="1:18">
      <c r="A14" s="10" t="s">
        <v>11</v>
      </c>
      <c r="B14" s="11"/>
      <c r="C14" s="12">
        <v>25</v>
      </c>
      <c r="D14" s="8"/>
      <c r="E14" s="8"/>
      <c r="F14" s="8"/>
      <c r="G14" s="8"/>
      <c r="H14" s="8"/>
      <c r="I14" s="8"/>
      <c r="J14" s="8"/>
      <c r="K14" s="9"/>
      <c r="L14" s="9"/>
      <c r="M14" s="9"/>
    </row>
    <row r="15" spans="1:18" ht="13.5" thickBot="1">
      <c r="B15" s="776"/>
      <c r="C15" s="776"/>
    </row>
    <row r="16" spans="1:18" ht="12.75" customHeight="1">
      <c r="A16" s="790" t="s">
        <v>12</v>
      </c>
      <c r="B16" s="772" t="s">
        <v>13</v>
      </c>
      <c r="C16" s="772"/>
      <c r="D16" s="772" t="s">
        <v>14</v>
      </c>
      <c r="E16" s="772" t="s">
        <v>15</v>
      </c>
      <c r="F16" s="772" t="s">
        <v>16</v>
      </c>
      <c r="G16" s="772" t="s">
        <v>17</v>
      </c>
      <c r="H16" s="772" t="s">
        <v>18</v>
      </c>
      <c r="I16" s="772" t="s">
        <v>19</v>
      </c>
      <c r="J16" s="772" t="s">
        <v>20</v>
      </c>
      <c r="K16" s="772" t="s">
        <v>21</v>
      </c>
      <c r="L16" s="772" t="s">
        <v>22</v>
      </c>
      <c r="M16" s="788"/>
    </row>
    <row r="17" spans="1:16">
      <c r="A17" s="802"/>
      <c r="B17" s="798"/>
      <c r="C17" s="798"/>
      <c r="D17" s="798"/>
      <c r="E17" s="798"/>
      <c r="F17" s="798"/>
      <c r="G17" s="798"/>
      <c r="H17" s="798"/>
      <c r="I17" s="798"/>
      <c r="J17" s="798"/>
      <c r="K17" s="798"/>
      <c r="L17" s="798"/>
      <c r="M17" s="801"/>
    </row>
    <row r="18" spans="1:16">
      <c r="A18" s="234">
        <v>1</v>
      </c>
      <c r="B18" s="414" t="s">
        <v>134</v>
      </c>
      <c r="C18" s="414"/>
      <c r="D18" s="65">
        <v>1998</v>
      </c>
      <c r="E18" s="416" t="s">
        <v>7</v>
      </c>
      <c r="F18" s="422" t="s">
        <v>114</v>
      </c>
      <c r="G18" s="253" t="s">
        <v>120</v>
      </c>
      <c r="H18" s="94">
        <v>67.95</v>
      </c>
      <c r="I18" s="19">
        <v>64</v>
      </c>
      <c r="J18" s="19">
        <v>20</v>
      </c>
      <c r="K18" s="23" t="s">
        <v>8</v>
      </c>
      <c r="L18" s="417" t="s">
        <v>135</v>
      </c>
      <c r="M18" s="233"/>
    </row>
    <row r="19" spans="1:16">
      <c r="A19" s="232">
        <v>2</v>
      </c>
      <c r="B19" s="359" t="s">
        <v>333</v>
      </c>
      <c r="C19" s="87"/>
      <c r="D19" s="61">
        <v>2001</v>
      </c>
      <c r="E19" s="498" t="s">
        <v>9</v>
      </c>
      <c r="F19" s="299" t="s">
        <v>187</v>
      </c>
      <c r="G19" s="365"/>
      <c r="H19" s="43">
        <v>67.650000000000006</v>
      </c>
      <c r="I19" s="23">
        <v>59</v>
      </c>
      <c r="J19" s="23">
        <v>18</v>
      </c>
      <c r="K19" s="628" t="s">
        <v>389</v>
      </c>
      <c r="L19" s="29" t="s">
        <v>331</v>
      </c>
      <c r="M19" s="233"/>
    </row>
    <row r="20" spans="1:16" ht="15" customHeight="1">
      <c r="A20" s="234">
        <v>3</v>
      </c>
      <c r="B20" s="359" t="s">
        <v>210</v>
      </c>
      <c r="C20" s="87"/>
      <c r="D20" s="23">
        <v>1993</v>
      </c>
      <c r="E20" s="23" t="s">
        <v>8</v>
      </c>
      <c r="F20" s="347" t="s">
        <v>198</v>
      </c>
      <c r="G20" s="23"/>
      <c r="H20" s="25">
        <v>67.150000000000006</v>
      </c>
      <c r="I20" s="23">
        <v>47</v>
      </c>
      <c r="J20" s="23">
        <v>16</v>
      </c>
      <c r="K20" s="23" t="s">
        <v>9</v>
      </c>
      <c r="L20" s="29" t="s">
        <v>207</v>
      </c>
      <c r="M20" s="233"/>
    </row>
    <row r="21" spans="1:16" ht="14.25" customHeight="1">
      <c r="A21" s="232">
        <v>4</v>
      </c>
      <c r="B21" s="359" t="s">
        <v>252</v>
      </c>
      <c r="C21" s="361"/>
      <c r="D21" s="26">
        <v>1996</v>
      </c>
      <c r="E21" s="19" t="s">
        <v>8</v>
      </c>
      <c r="F21" s="104" t="s">
        <v>253</v>
      </c>
      <c r="G21" s="364" t="s">
        <v>254</v>
      </c>
      <c r="H21" s="489">
        <v>67.5</v>
      </c>
      <c r="I21" s="19">
        <v>46</v>
      </c>
      <c r="J21" s="19">
        <v>15</v>
      </c>
      <c r="K21" s="292" t="s">
        <v>9</v>
      </c>
      <c r="L21" s="322" t="s">
        <v>367</v>
      </c>
      <c r="M21" s="236"/>
    </row>
    <row r="22" spans="1:16" ht="14.25" customHeight="1">
      <c r="A22" s="234">
        <v>5</v>
      </c>
      <c r="B22" s="108" t="s">
        <v>95</v>
      </c>
      <c r="C22" s="173"/>
      <c r="D22" s="621">
        <v>2002</v>
      </c>
      <c r="E22" s="363" t="s">
        <v>9</v>
      </c>
      <c r="F22" s="254" t="s">
        <v>86</v>
      </c>
      <c r="G22" s="105"/>
      <c r="H22" s="592">
        <v>66.55</v>
      </c>
      <c r="I22" s="19">
        <v>43</v>
      </c>
      <c r="J22" s="19">
        <v>14</v>
      </c>
      <c r="K22" s="63" t="s">
        <v>373</v>
      </c>
      <c r="L22" s="52" t="s">
        <v>96</v>
      </c>
      <c r="M22" s="276"/>
    </row>
    <row r="23" spans="1:16">
      <c r="A23" s="232">
        <v>6</v>
      </c>
      <c r="B23" s="425" t="s">
        <v>326</v>
      </c>
      <c r="C23" s="622"/>
      <c r="D23" s="423">
        <v>2000</v>
      </c>
      <c r="E23" s="424" t="s">
        <v>9</v>
      </c>
      <c r="F23" s="19" t="s">
        <v>282</v>
      </c>
      <c r="G23" s="534" t="s">
        <v>324</v>
      </c>
      <c r="H23" s="489">
        <v>67.650000000000006</v>
      </c>
      <c r="I23" s="19">
        <v>43</v>
      </c>
      <c r="J23" s="19">
        <v>13</v>
      </c>
      <c r="K23" s="623" t="s">
        <v>373</v>
      </c>
      <c r="L23" s="624" t="s">
        <v>327</v>
      </c>
      <c r="M23" s="457"/>
    </row>
    <row r="24" spans="1:16">
      <c r="A24" s="234">
        <v>7</v>
      </c>
      <c r="B24" s="289" t="s">
        <v>190</v>
      </c>
      <c r="C24" s="102"/>
      <c r="D24" s="65">
        <v>1997</v>
      </c>
      <c r="E24" s="416" t="s">
        <v>9</v>
      </c>
      <c r="F24" s="299" t="s">
        <v>186</v>
      </c>
      <c r="G24" s="19"/>
      <c r="H24" s="20">
        <v>67.400000000000006</v>
      </c>
      <c r="I24" s="19">
        <v>31</v>
      </c>
      <c r="J24" s="19">
        <v>12</v>
      </c>
      <c r="K24" s="475" t="s">
        <v>373</v>
      </c>
      <c r="L24" s="319" t="s">
        <v>189</v>
      </c>
      <c r="M24" s="236"/>
    </row>
    <row r="25" spans="1:16">
      <c r="A25" s="232">
        <v>8</v>
      </c>
      <c r="B25" s="581" t="s">
        <v>129</v>
      </c>
      <c r="C25" s="528"/>
      <c r="D25" s="388">
        <v>2001</v>
      </c>
      <c r="E25" s="412" t="s">
        <v>9</v>
      </c>
      <c r="F25" s="519" t="s">
        <v>114</v>
      </c>
      <c r="G25" s="520" t="s">
        <v>117</v>
      </c>
      <c r="H25" s="591">
        <v>67.25</v>
      </c>
      <c r="I25" s="520">
        <v>27</v>
      </c>
      <c r="J25" s="520">
        <v>11</v>
      </c>
      <c r="K25" s="521" t="s">
        <v>373</v>
      </c>
      <c r="L25" s="579" t="s">
        <v>130</v>
      </c>
      <c r="M25" s="240"/>
      <c r="N25" s="30"/>
      <c r="O25" s="30"/>
      <c r="P25" s="30"/>
    </row>
    <row r="26" spans="1:16" ht="13.5" thickBot="1">
      <c r="A26" s="542">
        <v>9</v>
      </c>
      <c r="B26" s="543" t="s">
        <v>241</v>
      </c>
      <c r="C26" s="544"/>
      <c r="D26" s="545">
        <v>2003</v>
      </c>
      <c r="E26" s="362">
        <v>1</v>
      </c>
      <c r="F26" s="546" t="s">
        <v>237</v>
      </c>
      <c r="G26" s="547" t="s">
        <v>159</v>
      </c>
      <c r="H26" s="604">
        <v>66</v>
      </c>
      <c r="I26" s="548">
        <v>25</v>
      </c>
      <c r="J26" s="548">
        <v>10</v>
      </c>
      <c r="K26" s="549" t="s">
        <v>373</v>
      </c>
      <c r="L26" s="550" t="s">
        <v>238</v>
      </c>
      <c r="M26" s="551"/>
    </row>
    <row r="27" spans="1:16">
      <c r="A27" s="796"/>
      <c r="B27" s="797"/>
      <c r="C27" s="797"/>
      <c r="D27" s="797"/>
      <c r="E27" s="797"/>
      <c r="F27" s="797"/>
      <c r="G27" s="797"/>
      <c r="H27" s="797"/>
      <c r="I27" s="797"/>
      <c r="J27" s="797"/>
      <c r="K27" s="797"/>
      <c r="L27" s="797"/>
      <c r="M27" s="797"/>
      <c r="N27" s="30"/>
      <c r="O27" s="30"/>
      <c r="P27" s="30"/>
    </row>
    <row r="28" spans="1:16">
      <c r="A28" s="30"/>
      <c r="B28" s="30"/>
      <c r="C28" s="30"/>
      <c r="E28"/>
      <c r="F28" s="30"/>
      <c r="G28" s="30"/>
      <c r="H28" s="30"/>
      <c r="I28" s="30"/>
      <c r="J28" s="30"/>
      <c r="K28" s="30"/>
      <c r="L28" s="31"/>
      <c r="M28" s="31"/>
    </row>
    <row r="29" spans="1:16">
      <c r="A29" s="30" t="s">
        <v>23</v>
      </c>
      <c r="B29" s="30"/>
      <c r="C29" s="30"/>
      <c r="D29" s="31" t="s">
        <v>354</v>
      </c>
      <c r="E29" s="30"/>
      <c r="F29" s="32"/>
      <c r="G29" s="30" t="s">
        <v>24</v>
      </c>
      <c r="I29" s="30"/>
      <c r="J29" s="30"/>
      <c r="K29" s="31" t="s">
        <v>391</v>
      </c>
    </row>
    <row r="30" spans="1:16">
      <c r="A30" s="30"/>
      <c r="B30" s="30"/>
      <c r="C30" s="30"/>
      <c r="D30" s="30"/>
      <c r="E30" s="30"/>
      <c r="G30" s="30"/>
      <c r="I30" s="30"/>
      <c r="J30" s="30"/>
      <c r="K30" s="30"/>
      <c r="M30" s="30"/>
    </row>
    <row r="31" spans="1:16">
      <c r="A31" s="30" t="s">
        <v>25</v>
      </c>
      <c r="B31" s="30"/>
      <c r="C31" s="30"/>
      <c r="D31" s="31" t="s">
        <v>355</v>
      </c>
      <c r="E31" s="30"/>
      <c r="F31" s="30"/>
      <c r="G31" s="30" t="s">
        <v>26</v>
      </c>
      <c r="I31" s="30"/>
      <c r="J31" s="30"/>
      <c r="K31" s="31" t="s">
        <v>392</v>
      </c>
      <c r="M31" s="30"/>
    </row>
  </sheetData>
  <sheetProtection selectLockedCells="1" selectUnlockedCells="1"/>
  <mergeCells count="31">
    <mergeCell ref="K16:K17"/>
    <mergeCell ref="K9:M9"/>
    <mergeCell ref="A27:M27"/>
    <mergeCell ref="L16:M17"/>
    <mergeCell ref="B15:C15"/>
    <mergeCell ref="A16:A17"/>
    <mergeCell ref="B16:C17"/>
    <mergeCell ref="D16:D17"/>
    <mergeCell ref="E16:E17"/>
    <mergeCell ref="I16:I17"/>
    <mergeCell ref="J16:J17"/>
    <mergeCell ref="A10:C11"/>
    <mergeCell ref="D10:J10"/>
    <mergeCell ref="D11:J11"/>
    <mergeCell ref="A9:C9"/>
    <mergeCell ref="D9:J9"/>
    <mergeCell ref="F16:F17"/>
    <mergeCell ref="G16:G17"/>
    <mergeCell ref="H16:H17"/>
    <mergeCell ref="A7:C7"/>
    <mergeCell ref="D7:J7"/>
    <mergeCell ref="K7:M7"/>
    <mergeCell ref="A8:C8"/>
    <mergeCell ref="D8:J8"/>
    <mergeCell ref="K8:M8"/>
    <mergeCell ref="A6:M6"/>
    <mergeCell ref="A1:M1"/>
    <mergeCell ref="A2:M2"/>
    <mergeCell ref="A3:M3"/>
    <mergeCell ref="A4:M4"/>
    <mergeCell ref="A5:M5"/>
  </mergeCells>
  <phoneticPr fontId="4" type="noConversion"/>
  <pageMargins left="0.23622047244094491" right="0.15748031496062992" top="1.1811023622047245" bottom="0.31496062992125984" header="0.51181102362204722" footer="0.51181102362204722"/>
  <pageSetup paperSize="9" firstPageNumber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4"/>
  <sheetViews>
    <sheetView view="pageBreakPreview" topLeftCell="A16" zoomScaleSheetLayoutView="100" workbookViewId="0">
      <selection activeCell="C13" sqref="C13:C14"/>
    </sheetView>
  </sheetViews>
  <sheetFormatPr defaultRowHeight="12.75"/>
  <cols>
    <col min="1" max="1" width="6.42578125" style="2" customWidth="1"/>
    <col min="2" max="2" width="11.85546875" style="2" customWidth="1"/>
    <col min="3" max="3" width="9.85546875" style="2" customWidth="1"/>
    <col min="4" max="4" width="9.5703125" style="2" customWidth="1"/>
    <col min="5" max="5" width="7.5703125" style="2" customWidth="1"/>
    <col min="6" max="6" width="24.28515625" style="2" bestFit="1" customWidth="1"/>
    <col min="7" max="7" width="11.140625" style="2" customWidth="1"/>
    <col min="8" max="9" width="7.42578125" style="2" customWidth="1"/>
    <col min="10" max="10" width="9.5703125" style="2" customWidth="1"/>
    <col min="11" max="11" width="10" style="2" customWidth="1"/>
    <col min="12" max="12" width="15.42578125" style="2" customWidth="1"/>
    <col min="13" max="13" width="10.140625" style="2" customWidth="1"/>
    <col min="14" max="16384" width="9.140625" style="2"/>
  </cols>
  <sheetData>
    <row r="1" spans="1:18">
      <c r="A1" s="775" t="s">
        <v>83</v>
      </c>
      <c r="B1" s="776" t="s">
        <v>1</v>
      </c>
      <c r="C1" s="776" t="s">
        <v>1</v>
      </c>
      <c r="D1" s="776" t="s">
        <v>1</v>
      </c>
      <c r="E1" s="776" t="s">
        <v>1</v>
      </c>
      <c r="F1" s="776" t="s">
        <v>1</v>
      </c>
      <c r="G1" s="776"/>
      <c r="H1" s="776" t="s">
        <v>1</v>
      </c>
      <c r="I1" s="776" t="s">
        <v>1</v>
      </c>
      <c r="J1" s="776" t="s">
        <v>1</v>
      </c>
      <c r="K1" s="776" t="s">
        <v>1</v>
      </c>
      <c r="L1" s="776" t="s">
        <v>1</v>
      </c>
      <c r="M1" s="776" t="s">
        <v>1</v>
      </c>
      <c r="N1" s="1"/>
      <c r="O1" s="1"/>
      <c r="P1" s="1"/>
      <c r="Q1" s="1"/>
      <c r="R1" s="1"/>
    </row>
    <row r="2" spans="1:18">
      <c r="A2" s="776" t="s">
        <v>2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1"/>
      <c r="O2" s="1"/>
      <c r="P2" s="1"/>
      <c r="Q2" s="1"/>
      <c r="R2" s="1"/>
    </row>
    <row r="3" spans="1:18" ht="12.75" customHeight="1">
      <c r="A3" s="777" t="s">
        <v>78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1"/>
      <c r="O3" s="1"/>
      <c r="P3" s="1"/>
      <c r="Q3" s="1"/>
      <c r="R3" s="1"/>
    </row>
    <row r="4" spans="1:18">
      <c r="A4" s="775" t="s">
        <v>77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1"/>
      <c r="O4" s="1"/>
      <c r="P4" s="1"/>
      <c r="Q4" s="1"/>
      <c r="R4" s="1"/>
    </row>
    <row r="5" spans="1:18">
      <c r="A5" s="776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  <c r="N5" s="1"/>
      <c r="O5" s="1"/>
      <c r="P5" s="1"/>
      <c r="Q5" s="1"/>
      <c r="R5" s="1"/>
    </row>
    <row r="6" spans="1:18">
      <c r="A6" s="782" t="s">
        <v>3</v>
      </c>
      <c r="B6" s="782"/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1"/>
      <c r="O6" s="1"/>
      <c r="P6" s="1"/>
      <c r="Q6" s="1"/>
      <c r="R6" s="1"/>
    </row>
    <row r="7" spans="1:18">
      <c r="A7" s="779" t="s">
        <v>81</v>
      </c>
      <c r="B7" s="779"/>
      <c r="C7" s="779"/>
      <c r="D7" s="780" t="s">
        <v>82</v>
      </c>
      <c r="E7" s="781"/>
      <c r="F7" s="781"/>
      <c r="G7" s="781"/>
      <c r="H7" s="781"/>
      <c r="I7" s="781"/>
      <c r="J7" s="781"/>
      <c r="K7" s="779" t="s">
        <v>4</v>
      </c>
      <c r="L7" s="779"/>
      <c r="M7" s="779"/>
    </row>
    <row r="8" spans="1:18" ht="16.5" customHeight="1">
      <c r="A8" s="787" t="s">
        <v>80</v>
      </c>
      <c r="B8" s="787"/>
      <c r="C8" s="787"/>
      <c r="D8" s="775" t="s">
        <v>357</v>
      </c>
      <c r="E8" s="776"/>
      <c r="F8" s="776"/>
      <c r="G8" s="776"/>
      <c r="H8" s="776"/>
      <c r="I8" s="776"/>
      <c r="J8" s="776"/>
      <c r="K8" s="779" t="s">
        <v>5</v>
      </c>
      <c r="L8" s="779"/>
      <c r="M8" s="779"/>
    </row>
    <row r="9" spans="1:18" ht="12.75" customHeight="1">
      <c r="A9" s="774" t="s">
        <v>68</v>
      </c>
      <c r="B9" s="774"/>
      <c r="C9" s="774"/>
      <c r="D9" s="792"/>
      <c r="E9" s="792"/>
      <c r="F9" s="792"/>
      <c r="G9" s="792"/>
      <c r="H9" s="792"/>
      <c r="I9" s="792"/>
      <c r="J9" s="792"/>
      <c r="K9" s="799" t="s">
        <v>6</v>
      </c>
      <c r="L9" s="774"/>
      <c r="M9" s="774"/>
    </row>
    <row r="10" spans="1:18">
      <c r="A10" s="800">
        <v>87</v>
      </c>
      <c r="B10" s="800"/>
      <c r="C10" s="800"/>
      <c r="D10" s="783" t="s">
        <v>70</v>
      </c>
      <c r="E10" s="783"/>
      <c r="F10" s="783"/>
      <c r="G10" s="783"/>
      <c r="H10" s="783"/>
      <c r="I10" s="783"/>
      <c r="J10" s="783"/>
      <c r="K10" s="3" t="s">
        <v>7</v>
      </c>
      <c r="L10" s="4" t="s">
        <v>8</v>
      </c>
      <c r="M10" s="3" t="s">
        <v>9</v>
      </c>
    </row>
    <row r="11" spans="1:18">
      <c r="A11" s="800"/>
      <c r="B11" s="800"/>
      <c r="C11" s="800"/>
      <c r="D11" s="783" t="s">
        <v>58</v>
      </c>
      <c r="E11" s="783"/>
      <c r="F11" s="783"/>
      <c r="G11" s="783"/>
      <c r="H11" s="783"/>
      <c r="I11" s="783"/>
      <c r="J11" s="783"/>
      <c r="K11" s="5">
        <v>76</v>
      </c>
      <c r="L11" s="4">
        <v>62</v>
      </c>
      <c r="M11" s="3">
        <v>48</v>
      </c>
    </row>
    <row r="12" spans="1:18">
      <c r="A12" s="6"/>
      <c r="B12" s="7"/>
      <c r="C12" s="7"/>
      <c r="D12" s="8"/>
      <c r="E12" s="8"/>
      <c r="F12" s="8"/>
      <c r="G12" s="8"/>
      <c r="H12" s="8"/>
      <c r="I12" s="8"/>
      <c r="J12" s="8"/>
      <c r="K12" s="9"/>
      <c r="L12" s="9"/>
      <c r="M12" s="9"/>
    </row>
    <row r="13" spans="1:18">
      <c r="A13" s="10" t="s">
        <v>10</v>
      </c>
      <c r="B13" s="11"/>
      <c r="C13" s="12">
        <v>200</v>
      </c>
      <c r="D13" s="8"/>
      <c r="E13" s="8"/>
      <c r="F13" s="8"/>
      <c r="G13" s="8"/>
      <c r="H13" s="8"/>
      <c r="I13" s="8"/>
      <c r="J13" s="8"/>
      <c r="K13" s="9"/>
      <c r="L13" s="9"/>
      <c r="M13" s="9"/>
    </row>
    <row r="14" spans="1:18">
      <c r="A14" s="10" t="s">
        <v>11</v>
      </c>
      <c r="B14" s="11"/>
      <c r="C14" s="12">
        <v>25</v>
      </c>
      <c r="D14" s="8"/>
      <c r="E14" s="8"/>
      <c r="F14" s="8"/>
      <c r="G14" s="8"/>
      <c r="H14" s="8"/>
      <c r="I14" s="8"/>
      <c r="J14" s="8"/>
      <c r="K14" s="9"/>
      <c r="L14" s="9"/>
      <c r="M14" s="9"/>
    </row>
    <row r="15" spans="1:18" ht="13.5" thickBot="1">
      <c r="B15" s="776"/>
      <c r="C15" s="776"/>
    </row>
    <row r="16" spans="1:18" ht="12.75" customHeight="1">
      <c r="A16" s="790" t="s">
        <v>12</v>
      </c>
      <c r="B16" s="772" t="s">
        <v>13</v>
      </c>
      <c r="C16" s="772"/>
      <c r="D16" s="772" t="s">
        <v>14</v>
      </c>
      <c r="E16" s="772" t="s">
        <v>15</v>
      </c>
      <c r="F16" s="772" t="s">
        <v>16</v>
      </c>
      <c r="G16" s="772" t="s">
        <v>17</v>
      </c>
      <c r="H16" s="772" t="s">
        <v>18</v>
      </c>
      <c r="I16" s="772" t="s">
        <v>19</v>
      </c>
      <c r="J16" s="772" t="s">
        <v>20</v>
      </c>
      <c r="K16" s="772" t="s">
        <v>21</v>
      </c>
      <c r="L16" s="772" t="s">
        <v>22</v>
      </c>
      <c r="M16" s="788"/>
    </row>
    <row r="17" spans="1:16">
      <c r="A17" s="802"/>
      <c r="B17" s="798"/>
      <c r="C17" s="798"/>
      <c r="D17" s="798"/>
      <c r="E17" s="798"/>
      <c r="F17" s="773"/>
      <c r="G17" s="803"/>
      <c r="H17" s="798"/>
      <c r="I17" s="798"/>
      <c r="J17" s="798"/>
      <c r="K17" s="798"/>
      <c r="L17" s="798"/>
      <c r="M17" s="801"/>
    </row>
    <row r="18" spans="1:16">
      <c r="A18" s="356">
        <v>1</v>
      </c>
      <c r="B18" s="302" t="s">
        <v>126</v>
      </c>
      <c r="C18" s="303"/>
      <c r="D18" s="202">
        <v>1996</v>
      </c>
      <c r="E18" s="625" t="s">
        <v>8</v>
      </c>
      <c r="F18" s="257" t="s">
        <v>114</v>
      </c>
      <c r="G18" s="23" t="s">
        <v>120</v>
      </c>
      <c r="H18" s="626">
        <v>72.349999999999994</v>
      </c>
      <c r="I18" s="19">
        <v>71</v>
      </c>
      <c r="J18" s="19">
        <v>20</v>
      </c>
      <c r="K18" s="474" t="s">
        <v>8</v>
      </c>
      <c r="L18" s="107" t="s">
        <v>118</v>
      </c>
      <c r="M18" s="233"/>
    </row>
    <row r="19" spans="1:16">
      <c r="A19" s="356">
        <v>2</v>
      </c>
      <c r="B19" s="359" t="s">
        <v>273</v>
      </c>
      <c r="C19" s="87"/>
      <c r="D19" s="58">
        <v>1999</v>
      </c>
      <c r="E19" s="226" t="s">
        <v>7</v>
      </c>
      <c r="F19" s="19" t="s">
        <v>268</v>
      </c>
      <c r="G19" s="383" t="s">
        <v>269</v>
      </c>
      <c r="H19" s="114">
        <v>72.5</v>
      </c>
      <c r="I19" s="424">
        <v>70</v>
      </c>
      <c r="J19" s="54">
        <v>18</v>
      </c>
      <c r="K19" s="226" t="s">
        <v>8</v>
      </c>
      <c r="L19" s="269" t="s">
        <v>275</v>
      </c>
      <c r="M19" s="627"/>
    </row>
    <row r="20" spans="1:16">
      <c r="A20" s="356">
        <v>3</v>
      </c>
      <c r="B20" s="359" t="s">
        <v>255</v>
      </c>
      <c r="C20" s="87"/>
      <c r="D20" s="19">
        <v>1991</v>
      </c>
      <c r="E20" s="19" t="s">
        <v>7</v>
      </c>
      <c r="F20" s="19" t="s">
        <v>253</v>
      </c>
      <c r="G20" s="257" t="s">
        <v>117</v>
      </c>
      <c r="H20" s="114">
        <v>72.5</v>
      </c>
      <c r="I20" s="23">
        <v>66</v>
      </c>
      <c r="J20" s="23">
        <v>16</v>
      </c>
      <c r="K20" s="390" t="s">
        <v>8</v>
      </c>
      <c r="L20" s="269" t="s">
        <v>256</v>
      </c>
      <c r="M20" s="512"/>
    </row>
    <row r="21" spans="1:16">
      <c r="A21" s="356">
        <v>4</v>
      </c>
      <c r="B21" s="359" t="s">
        <v>143</v>
      </c>
      <c r="C21" s="87"/>
      <c r="D21" s="58">
        <v>2000</v>
      </c>
      <c r="E21" s="475" t="s">
        <v>8</v>
      </c>
      <c r="F21" s="19" t="s">
        <v>144</v>
      </c>
      <c r="G21" s="348" t="s">
        <v>146</v>
      </c>
      <c r="H21" s="291">
        <v>72.7</v>
      </c>
      <c r="I21" s="19">
        <v>66</v>
      </c>
      <c r="J21" s="19">
        <v>15</v>
      </c>
      <c r="K21" s="475" t="s">
        <v>8</v>
      </c>
      <c r="L21" s="85" t="s">
        <v>145</v>
      </c>
      <c r="M21" s="236"/>
    </row>
    <row r="22" spans="1:16">
      <c r="A22" s="356">
        <v>5</v>
      </c>
      <c r="B22" s="359" t="s">
        <v>140</v>
      </c>
      <c r="C22" s="87"/>
      <c r="D22" s="65">
        <v>1993</v>
      </c>
      <c r="E22" s="390" t="s">
        <v>8</v>
      </c>
      <c r="F22" s="19" t="s">
        <v>141</v>
      </c>
      <c r="G22" s="69"/>
      <c r="H22" s="25">
        <v>70.45</v>
      </c>
      <c r="I22" s="23">
        <v>65</v>
      </c>
      <c r="J22" s="23">
        <v>14</v>
      </c>
      <c r="K22" s="23" t="s">
        <v>8</v>
      </c>
      <c r="L22" s="29" t="s">
        <v>142</v>
      </c>
      <c r="M22" s="233"/>
    </row>
    <row r="23" spans="1:16" ht="15.75">
      <c r="A23" s="356">
        <v>6</v>
      </c>
      <c r="B23" s="359" t="s">
        <v>97</v>
      </c>
      <c r="C23" s="87"/>
      <c r="D23" s="65">
        <v>1991</v>
      </c>
      <c r="E23" s="511" t="s">
        <v>8</v>
      </c>
      <c r="F23" s="23" t="s">
        <v>86</v>
      </c>
      <c r="G23" s="19"/>
      <c r="H23" s="20">
        <v>72.7</v>
      </c>
      <c r="I23" s="19">
        <v>58</v>
      </c>
      <c r="J23" s="19">
        <v>13</v>
      </c>
      <c r="K23" s="475" t="s">
        <v>9</v>
      </c>
      <c r="L23" s="372" t="s">
        <v>98</v>
      </c>
      <c r="M23" s="236"/>
    </row>
    <row r="24" spans="1:16">
      <c r="A24" s="356">
        <v>7</v>
      </c>
      <c r="B24" s="473" t="s">
        <v>121</v>
      </c>
      <c r="C24" s="294"/>
      <c r="D24" s="388">
        <v>1995</v>
      </c>
      <c r="E24" s="371" t="s">
        <v>8</v>
      </c>
      <c r="F24" s="393" t="s">
        <v>114</v>
      </c>
      <c r="G24" s="23" t="s">
        <v>120</v>
      </c>
      <c r="H24" s="606">
        <v>72.900000000000006</v>
      </c>
      <c r="I24" s="23">
        <v>48</v>
      </c>
      <c r="J24" s="23">
        <v>12</v>
      </c>
      <c r="K24" s="23" t="s">
        <v>9</v>
      </c>
      <c r="L24" s="29" t="s">
        <v>118</v>
      </c>
      <c r="M24" s="247"/>
    </row>
    <row r="25" spans="1:16">
      <c r="A25" s="356">
        <v>8</v>
      </c>
      <c r="B25" s="473" t="s">
        <v>235</v>
      </c>
      <c r="C25" s="294"/>
      <c r="D25" s="270">
        <v>1996</v>
      </c>
      <c r="E25" s="486" t="s">
        <v>8</v>
      </c>
      <c r="F25" s="380" t="s">
        <v>227</v>
      </c>
      <c r="G25" s="72" t="s">
        <v>232</v>
      </c>
      <c r="H25" s="599">
        <v>70.849999999999994</v>
      </c>
      <c r="I25" s="72">
        <v>45</v>
      </c>
      <c r="J25" s="72">
        <v>11</v>
      </c>
      <c r="K25" s="371" t="s">
        <v>373</v>
      </c>
      <c r="L25" s="246" t="s">
        <v>234</v>
      </c>
      <c r="M25" s="510"/>
    </row>
    <row r="26" spans="1:16">
      <c r="A26" s="356">
        <v>9</v>
      </c>
      <c r="B26" s="473" t="s">
        <v>233</v>
      </c>
      <c r="C26" s="294"/>
      <c r="D26" s="270">
        <v>1995</v>
      </c>
      <c r="E26" s="486" t="s">
        <v>8</v>
      </c>
      <c r="F26" s="380" t="s">
        <v>227</v>
      </c>
      <c r="G26" s="72" t="s">
        <v>232</v>
      </c>
      <c r="H26" s="599">
        <v>71.900000000000006</v>
      </c>
      <c r="I26" s="72">
        <v>42</v>
      </c>
      <c r="J26" s="72">
        <v>10</v>
      </c>
      <c r="K26" s="371" t="s">
        <v>373</v>
      </c>
      <c r="L26" s="246" t="s">
        <v>234</v>
      </c>
      <c r="M26" s="510"/>
    </row>
    <row r="27" spans="1:16">
      <c r="A27" s="356">
        <v>10</v>
      </c>
      <c r="B27" s="473" t="s">
        <v>191</v>
      </c>
      <c r="C27" s="294"/>
      <c r="D27" s="388">
        <v>1982</v>
      </c>
      <c r="E27" s="486" t="s">
        <v>8</v>
      </c>
      <c r="F27" s="422" t="s">
        <v>186</v>
      </c>
      <c r="G27" s="496" t="s">
        <v>117</v>
      </c>
      <c r="H27" s="607">
        <v>72.45</v>
      </c>
      <c r="I27" s="270">
        <v>29</v>
      </c>
      <c r="J27" s="270">
        <v>9</v>
      </c>
      <c r="K27" s="486" t="s">
        <v>373</v>
      </c>
      <c r="L27" s="246" t="s">
        <v>128</v>
      </c>
      <c r="M27" s="247"/>
    </row>
    <row r="28" spans="1:16">
      <c r="A28" s="356">
        <v>11</v>
      </c>
      <c r="B28" s="499" t="s">
        <v>276</v>
      </c>
      <c r="C28" s="528"/>
      <c r="D28" s="72">
        <v>2003</v>
      </c>
      <c r="E28" s="371" t="s">
        <v>9</v>
      </c>
      <c r="F28" s="19" t="s">
        <v>268</v>
      </c>
      <c r="G28" s="72"/>
      <c r="H28" s="599">
        <v>70.75</v>
      </c>
      <c r="I28" s="72">
        <v>29</v>
      </c>
      <c r="J28" s="72">
        <v>8</v>
      </c>
      <c r="K28" s="371" t="s">
        <v>373</v>
      </c>
      <c r="L28" s="246" t="s">
        <v>370</v>
      </c>
      <c r="M28" s="510"/>
    </row>
    <row r="29" spans="1:16" ht="13.5" thickBot="1">
      <c r="A29" s="329" t="s">
        <v>360</v>
      </c>
      <c r="B29" s="185" t="s">
        <v>361</v>
      </c>
      <c r="C29" s="288"/>
      <c r="D29" s="535">
        <v>1991</v>
      </c>
      <c r="E29" s="536" t="s">
        <v>8</v>
      </c>
      <c r="F29" s="535" t="s">
        <v>362</v>
      </c>
      <c r="G29" s="283"/>
      <c r="H29" s="600">
        <v>72.5</v>
      </c>
      <c r="I29" s="239">
        <v>58</v>
      </c>
      <c r="J29" s="239" t="s">
        <v>373</v>
      </c>
      <c r="K29" s="367" t="s">
        <v>9</v>
      </c>
      <c r="L29" s="277" t="s">
        <v>363</v>
      </c>
      <c r="M29" s="537"/>
    </row>
    <row r="30" spans="1:16">
      <c r="H30" s="30"/>
      <c r="I30" s="30"/>
      <c r="J30" s="30"/>
      <c r="K30" s="30"/>
      <c r="L30" s="30"/>
      <c r="M30" s="30"/>
      <c r="N30" s="30"/>
      <c r="O30" s="30"/>
      <c r="P30" s="30"/>
    </row>
    <row r="31" spans="1:16">
      <c r="A31" s="30"/>
      <c r="B31" s="30"/>
      <c r="C31" s="30"/>
      <c r="E31"/>
      <c r="F31" s="30"/>
      <c r="G31" s="30"/>
      <c r="H31" s="30"/>
      <c r="I31" s="30"/>
      <c r="J31" s="30"/>
      <c r="K31" s="30"/>
      <c r="L31" s="31"/>
      <c r="M31" s="31"/>
    </row>
    <row r="32" spans="1:16">
      <c r="A32" s="30" t="s">
        <v>23</v>
      </c>
      <c r="B32" s="30"/>
      <c r="C32" s="30"/>
      <c r="D32" s="31" t="s">
        <v>354</v>
      </c>
      <c r="E32" s="30"/>
      <c r="F32" s="32"/>
      <c r="G32" s="30" t="s">
        <v>24</v>
      </c>
      <c r="I32" s="30"/>
      <c r="J32" s="30"/>
      <c r="K32" s="31" t="s">
        <v>391</v>
      </c>
    </row>
    <row r="33" spans="1:13">
      <c r="A33" s="30"/>
      <c r="B33" s="30"/>
      <c r="C33" s="30"/>
      <c r="D33" s="30"/>
      <c r="E33" s="30"/>
      <c r="G33" s="30"/>
      <c r="I33" s="30"/>
      <c r="J33" s="30"/>
      <c r="K33" s="30"/>
      <c r="M33" s="30"/>
    </row>
    <row r="34" spans="1:13">
      <c r="A34" s="30" t="s">
        <v>25</v>
      </c>
      <c r="B34" s="30"/>
      <c r="C34" s="30"/>
      <c r="D34" s="31" t="s">
        <v>355</v>
      </c>
      <c r="E34" s="30"/>
      <c r="F34" s="30"/>
      <c r="G34" s="30" t="s">
        <v>26</v>
      </c>
      <c r="I34" s="30"/>
      <c r="J34" s="30"/>
      <c r="K34" s="31" t="s">
        <v>392</v>
      </c>
      <c r="M34" s="30"/>
    </row>
  </sheetData>
  <sheetProtection selectLockedCells="1" selectUnlockedCells="1"/>
  <mergeCells count="30">
    <mergeCell ref="A1:M1"/>
    <mergeCell ref="A2:M2"/>
    <mergeCell ref="A3:M3"/>
    <mergeCell ref="A4:M4"/>
    <mergeCell ref="D11:J11"/>
    <mergeCell ref="J16:J17"/>
    <mergeCell ref="I16:I17"/>
    <mergeCell ref="A16:A17"/>
    <mergeCell ref="B16:C17"/>
    <mergeCell ref="D16:D17"/>
    <mergeCell ref="A5:M5"/>
    <mergeCell ref="K16:K17"/>
    <mergeCell ref="A6:M6"/>
    <mergeCell ref="K7:M7"/>
    <mergeCell ref="A8:C8"/>
    <mergeCell ref="D8:J8"/>
    <mergeCell ref="K8:M8"/>
    <mergeCell ref="A7:C7"/>
    <mergeCell ref="D7:J7"/>
    <mergeCell ref="L16:M17"/>
    <mergeCell ref="H16:H17"/>
    <mergeCell ref="A9:C9"/>
    <mergeCell ref="D9:J9"/>
    <mergeCell ref="K9:M9"/>
    <mergeCell ref="A10:C11"/>
    <mergeCell ref="D10:J10"/>
    <mergeCell ref="E16:E17"/>
    <mergeCell ref="F16:F17"/>
    <mergeCell ref="G16:G17"/>
    <mergeCell ref="B15:C15"/>
  </mergeCells>
  <phoneticPr fontId="4" type="noConversion"/>
  <pageMargins left="0.23622047244094491" right="0.15748031496062992" top="1.1811023622047245" bottom="0.31496062992125984" header="0.51181102362204722" footer="0.51181102362204722"/>
  <pageSetup paperSize="9" firstPageNumber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3"/>
  <sheetViews>
    <sheetView view="pageBreakPreview" topLeftCell="A7" zoomScaleSheetLayoutView="100" workbookViewId="0">
      <selection activeCell="C13" sqref="C13:C14"/>
    </sheetView>
  </sheetViews>
  <sheetFormatPr defaultRowHeight="12.75"/>
  <cols>
    <col min="1" max="1" width="6.42578125" style="2" customWidth="1"/>
    <col min="2" max="2" width="11.85546875" style="2" customWidth="1"/>
    <col min="3" max="3" width="7.7109375" style="2" customWidth="1"/>
    <col min="4" max="4" width="9.5703125" style="2" customWidth="1"/>
    <col min="5" max="5" width="7.5703125" style="2" customWidth="1"/>
    <col min="6" max="6" width="27.5703125" style="2" customWidth="1"/>
    <col min="7" max="7" width="11.140625" style="2" customWidth="1"/>
    <col min="8" max="9" width="7.42578125" style="2" customWidth="1"/>
    <col min="10" max="10" width="9.140625" style="2"/>
    <col min="11" max="11" width="8.42578125" style="2" customWidth="1"/>
    <col min="12" max="12" width="11.85546875" style="2" customWidth="1"/>
    <col min="13" max="13" width="12.7109375" style="2" customWidth="1"/>
    <col min="14" max="16384" width="9.140625" style="2"/>
  </cols>
  <sheetData>
    <row r="1" spans="1:18">
      <c r="A1" s="775" t="s">
        <v>83</v>
      </c>
      <c r="B1" s="776" t="s">
        <v>1</v>
      </c>
      <c r="C1" s="776" t="s">
        <v>1</v>
      </c>
      <c r="D1" s="776" t="s">
        <v>1</v>
      </c>
      <c r="E1" s="776" t="s">
        <v>1</v>
      </c>
      <c r="F1" s="776" t="s">
        <v>1</v>
      </c>
      <c r="G1" s="776"/>
      <c r="H1" s="776" t="s">
        <v>1</v>
      </c>
      <c r="I1" s="776" t="s">
        <v>1</v>
      </c>
      <c r="J1" s="776" t="s">
        <v>1</v>
      </c>
      <c r="K1" s="776" t="s">
        <v>1</v>
      </c>
      <c r="L1" s="776" t="s">
        <v>1</v>
      </c>
      <c r="M1" s="776" t="s">
        <v>1</v>
      </c>
      <c r="N1" s="1"/>
      <c r="O1" s="1"/>
      <c r="P1" s="1"/>
      <c r="Q1" s="1"/>
      <c r="R1" s="1"/>
    </row>
    <row r="2" spans="1:18">
      <c r="A2" s="776" t="s">
        <v>2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1"/>
      <c r="O2" s="1"/>
      <c r="P2" s="1"/>
      <c r="Q2" s="1"/>
      <c r="R2" s="1"/>
    </row>
    <row r="3" spans="1:18" ht="12.75" customHeight="1">
      <c r="A3" s="777" t="s">
        <v>78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1"/>
      <c r="O3" s="1"/>
      <c r="P3" s="1"/>
      <c r="Q3" s="1"/>
      <c r="R3" s="1"/>
    </row>
    <row r="4" spans="1:18">
      <c r="A4" s="775" t="s">
        <v>77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1"/>
      <c r="O4" s="1"/>
      <c r="P4" s="1"/>
      <c r="Q4" s="1"/>
      <c r="R4" s="1"/>
    </row>
    <row r="5" spans="1:18">
      <c r="A5" s="776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  <c r="N5" s="1"/>
      <c r="O5" s="1"/>
      <c r="P5" s="1"/>
      <c r="Q5" s="1"/>
      <c r="R5" s="1"/>
    </row>
    <row r="6" spans="1:18">
      <c r="A6" s="782" t="s">
        <v>3</v>
      </c>
      <c r="B6" s="782"/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1"/>
      <c r="O6" s="1"/>
      <c r="P6" s="1"/>
      <c r="Q6" s="1"/>
      <c r="R6" s="1"/>
    </row>
    <row r="7" spans="1:18">
      <c r="A7" s="779" t="s">
        <v>81</v>
      </c>
      <c r="B7" s="779"/>
      <c r="C7" s="779"/>
      <c r="D7" s="780" t="s">
        <v>82</v>
      </c>
      <c r="E7" s="781"/>
      <c r="F7" s="781"/>
      <c r="G7" s="781"/>
      <c r="H7" s="781"/>
      <c r="I7" s="781"/>
      <c r="J7" s="781"/>
      <c r="K7" s="779" t="s">
        <v>4</v>
      </c>
      <c r="L7" s="779"/>
      <c r="M7" s="779"/>
    </row>
    <row r="8" spans="1:18" ht="16.5" customHeight="1">
      <c r="A8" s="787" t="s">
        <v>80</v>
      </c>
      <c r="B8" s="787"/>
      <c r="C8" s="787"/>
      <c r="D8" s="775" t="s">
        <v>357</v>
      </c>
      <c r="E8" s="776"/>
      <c r="F8" s="776"/>
      <c r="G8" s="776"/>
      <c r="H8" s="776"/>
      <c r="I8" s="776"/>
      <c r="J8" s="776"/>
      <c r="K8" s="779" t="s">
        <v>5</v>
      </c>
      <c r="L8" s="779"/>
      <c r="M8" s="779"/>
    </row>
    <row r="9" spans="1:18" ht="12.75" customHeight="1">
      <c r="A9" s="774" t="s">
        <v>68</v>
      </c>
      <c r="B9" s="774"/>
      <c r="C9" s="774"/>
      <c r="D9" s="792"/>
      <c r="E9" s="792"/>
      <c r="F9" s="792"/>
      <c r="G9" s="792"/>
      <c r="H9" s="792"/>
      <c r="I9" s="792"/>
      <c r="J9" s="792"/>
      <c r="K9" s="799" t="s">
        <v>6</v>
      </c>
      <c r="L9" s="774"/>
      <c r="M9" s="774"/>
    </row>
    <row r="10" spans="1:18">
      <c r="A10" s="800">
        <v>91</v>
      </c>
      <c r="B10" s="800"/>
      <c r="C10" s="800"/>
      <c r="D10" s="783" t="s">
        <v>70</v>
      </c>
      <c r="E10" s="783"/>
      <c r="F10" s="783"/>
      <c r="G10" s="783"/>
      <c r="H10" s="783"/>
      <c r="I10" s="783"/>
      <c r="J10" s="783"/>
      <c r="K10" s="3" t="s">
        <v>7</v>
      </c>
      <c r="L10" s="4" t="s">
        <v>8</v>
      </c>
      <c r="M10" s="3" t="s">
        <v>9</v>
      </c>
    </row>
    <row r="11" spans="1:18">
      <c r="A11" s="800"/>
      <c r="B11" s="800"/>
      <c r="C11" s="800"/>
      <c r="D11" s="783" t="s">
        <v>59</v>
      </c>
      <c r="E11" s="783"/>
      <c r="F11" s="783"/>
      <c r="G11" s="783"/>
      <c r="H11" s="783"/>
      <c r="I11" s="783"/>
      <c r="J11" s="783"/>
      <c r="K11" s="5">
        <v>82</v>
      </c>
      <c r="L11" s="4">
        <v>69</v>
      </c>
      <c r="M11" s="3">
        <v>55</v>
      </c>
    </row>
    <row r="12" spans="1:18">
      <c r="A12" s="6"/>
      <c r="B12" s="7"/>
      <c r="C12" s="7"/>
      <c r="D12" s="8"/>
      <c r="E12" s="8"/>
      <c r="F12" s="8"/>
      <c r="G12" s="8"/>
      <c r="H12" s="8"/>
      <c r="I12" s="8"/>
      <c r="J12" s="8"/>
      <c r="K12" s="9"/>
      <c r="L12" s="9"/>
      <c r="M12" s="9"/>
    </row>
    <row r="13" spans="1:18">
      <c r="A13" s="10" t="s">
        <v>10</v>
      </c>
      <c r="B13" s="11"/>
      <c r="C13" s="12">
        <v>200</v>
      </c>
      <c r="D13" s="8"/>
      <c r="E13" s="8"/>
      <c r="F13" s="8"/>
      <c r="G13" s="8"/>
      <c r="H13" s="8"/>
      <c r="I13" s="8"/>
      <c r="J13" s="8"/>
      <c r="K13" s="9"/>
      <c r="L13" s="9"/>
      <c r="M13" s="9"/>
    </row>
    <row r="14" spans="1:18">
      <c r="A14" s="10" t="s">
        <v>11</v>
      </c>
      <c r="B14" s="11"/>
      <c r="C14" s="12">
        <v>25</v>
      </c>
      <c r="D14" s="8"/>
      <c r="E14" s="8"/>
      <c r="F14" s="8"/>
      <c r="G14" s="8"/>
      <c r="H14" s="8"/>
      <c r="I14" s="8"/>
      <c r="J14" s="8"/>
      <c r="K14" s="9"/>
      <c r="L14" s="9"/>
      <c r="M14" s="9"/>
    </row>
    <row r="15" spans="1:18" ht="13.5" thickBot="1">
      <c r="B15" s="776"/>
      <c r="C15" s="776"/>
    </row>
    <row r="16" spans="1:18" ht="12.75" customHeight="1">
      <c r="A16" s="790" t="s">
        <v>12</v>
      </c>
      <c r="B16" s="772" t="s">
        <v>13</v>
      </c>
      <c r="C16" s="772"/>
      <c r="D16" s="772" t="s">
        <v>14</v>
      </c>
      <c r="E16" s="772" t="s">
        <v>15</v>
      </c>
      <c r="F16" s="772" t="s">
        <v>16</v>
      </c>
      <c r="G16" s="772" t="s">
        <v>17</v>
      </c>
      <c r="H16" s="772" t="s">
        <v>18</v>
      </c>
      <c r="I16" s="772" t="s">
        <v>19</v>
      </c>
      <c r="J16" s="772" t="s">
        <v>20</v>
      </c>
      <c r="K16" s="772" t="s">
        <v>21</v>
      </c>
      <c r="L16" s="772" t="s">
        <v>22</v>
      </c>
      <c r="M16" s="788"/>
    </row>
    <row r="17" spans="1:16" ht="13.5" customHeight="1">
      <c r="A17" s="802"/>
      <c r="B17" s="798"/>
      <c r="C17" s="798"/>
      <c r="D17" s="798"/>
      <c r="E17" s="798"/>
      <c r="F17" s="798"/>
      <c r="G17" s="798"/>
      <c r="H17" s="798"/>
      <c r="I17" s="798"/>
      <c r="J17" s="798"/>
      <c r="K17" s="798"/>
      <c r="L17" s="798"/>
      <c r="M17" s="801"/>
    </row>
    <row r="18" spans="1:16" s="27" customFormat="1" ht="12.75" customHeight="1">
      <c r="A18" s="476">
        <v>1</v>
      </c>
      <c r="B18" s="359" t="s">
        <v>236</v>
      </c>
      <c r="C18" s="299"/>
      <c r="D18" s="281">
        <v>1998</v>
      </c>
      <c r="E18" s="19" t="s">
        <v>7</v>
      </c>
      <c r="F18" s="431" t="s">
        <v>237</v>
      </c>
      <c r="G18" s="477" t="s">
        <v>159</v>
      </c>
      <c r="H18" s="94">
        <v>83.5</v>
      </c>
      <c r="I18" s="19">
        <v>88</v>
      </c>
      <c r="J18" s="19">
        <v>20</v>
      </c>
      <c r="K18" s="19" t="s">
        <v>7</v>
      </c>
      <c r="L18" s="322" t="s">
        <v>238</v>
      </c>
      <c r="M18" s="321"/>
    </row>
    <row r="19" spans="1:16">
      <c r="A19" s="476">
        <v>2</v>
      </c>
      <c r="B19" s="302" t="s">
        <v>133</v>
      </c>
      <c r="C19" s="303"/>
      <c r="D19" s="202">
        <v>1998</v>
      </c>
      <c r="E19" s="202" t="s">
        <v>7</v>
      </c>
      <c r="F19" s="23" t="s">
        <v>114</v>
      </c>
      <c r="G19" s="257" t="s">
        <v>120</v>
      </c>
      <c r="H19" s="418">
        <v>84.05</v>
      </c>
      <c r="I19" s="19">
        <v>83</v>
      </c>
      <c r="J19" s="19">
        <v>18</v>
      </c>
      <c r="K19" s="475" t="s">
        <v>7</v>
      </c>
      <c r="L19" s="29" t="s">
        <v>118</v>
      </c>
      <c r="M19" s="236"/>
    </row>
    <row r="20" spans="1:16">
      <c r="A20" s="476">
        <v>3</v>
      </c>
      <c r="B20" s="359" t="s">
        <v>318</v>
      </c>
      <c r="C20" s="87"/>
      <c r="D20" s="273">
        <v>1994</v>
      </c>
      <c r="E20" s="19" t="s">
        <v>8</v>
      </c>
      <c r="F20" s="251" t="s">
        <v>314</v>
      </c>
      <c r="G20" s="19"/>
      <c r="H20" s="20">
        <v>78.099999999999994</v>
      </c>
      <c r="I20" s="19">
        <v>74</v>
      </c>
      <c r="J20" s="19">
        <v>16</v>
      </c>
      <c r="K20" s="475" t="s">
        <v>8</v>
      </c>
      <c r="L20" s="29" t="s">
        <v>316</v>
      </c>
      <c r="M20" s="233"/>
    </row>
    <row r="21" spans="1:16">
      <c r="A21" s="476">
        <v>4</v>
      </c>
      <c r="B21" s="450" t="s">
        <v>312</v>
      </c>
      <c r="C21" s="450"/>
      <c r="D21" s="65">
        <v>1996</v>
      </c>
      <c r="E21" s="341" t="s">
        <v>8</v>
      </c>
      <c r="F21" s="19" t="s">
        <v>290</v>
      </c>
      <c r="G21" s="171" t="s">
        <v>117</v>
      </c>
      <c r="H21" s="15">
        <v>80.150000000000006</v>
      </c>
      <c r="I21" s="14">
        <v>69</v>
      </c>
      <c r="J21" s="14">
        <v>15</v>
      </c>
      <c r="K21" s="110" t="s">
        <v>8</v>
      </c>
      <c r="L21" s="29" t="s">
        <v>313</v>
      </c>
      <c r="M21" s="233"/>
    </row>
    <row r="22" spans="1:16" ht="12.75" customHeight="1">
      <c r="A22" s="476">
        <v>5</v>
      </c>
      <c r="B22" s="289" t="s">
        <v>181</v>
      </c>
      <c r="C22" s="102"/>
      <c r="D22" s="273">
        <v>1994</v>
      </c>
      <c r="E22" s="62" t="s">
        <v>7</v>
      </c>
      <c r="F22" s="104" t="s">
        <v>178</v>
      </c>
      <c r="G22" s="295" t="s">
        <v>177</v>
      </c>
      <c r="H22" s="20">
        <v>83.3</v>
      </c>
      <c r="I22" s="19">
        <v>67</v>
      </c>
      <c r="J22" s="19">
        <v>14</v>
      </c>
      <c r="K22" s="390" t="s">
        <v>9</v>
      </c>
      <c r="L22" s="29" t="s">
        <v>182</v>
      </c>
      <c r="M22" s="233"/>
    </row>
    <row r="23" spans="1:16">
      <c r="A23" s="476">
        <v>6</v>
      </c>
      <c r="B23" s="414" t="s">
        <v>372</v>
      </c>
      <c r="C23" s="481"/>
      <c r="D23" s="65">
        <v>1989</v>
      </c>
      <c r="E23" s="19" t="s">
        <v>9</v>
      </c>
      <c r="F23" s="482" t="s">
        <v>321</v>
      </c>
      <c r="G23" s="19"/>
      <c r="H23" s="601">
        <v>83.8</v>
      </c>
      <c r="I23" s="19">
        <v>66</v>
      </c>
      <c r="J23" s="19">
        <v>13</v>
      </c>
      <c r="K23" s="390" t="s">
        <v>9</v>
      </c>
      <c r="L23" s="246" t="s">
        <v>274</v>
      </c>
      <c r="M23" s="233"/>
    </row>
    <row r="24" spans="1:16" s="472" customFormat="1">
      <c r="A24" s="476">
        <v>7</v>
      </c>
      <c r="B24" s="479" t="s">
        <v>99</v>
      </c>
      <c r="C24" s="87"/>
      <c r="D24" s="273">
        <v>1998</v>
      </c>
      <c r="E24" s="480" t="s">
        <v>9</v>
      </c>
      <c r="F24" s="253" t="s">
        <v>86</v>
      </c>
      <c r="G24" s="19"/>
      <c r="H24" s="601">
        <v>83.7</v>
      </c>
      <c r="I24" s="19">
        <v>63</v>
      </c>
      <c r="J24" s="19">
        <v>12</v>
      </c>
      <c r="K24" s="390" t="s">
        <v>9</v>
      </c>
      <c r="L24" s="246" t="s">
        <v>98</v>
      </c>
      <c r="M24" s="233"/>
    </row>
    <row r="25" spans="1:16">
      <c r="A25" s="476">
        <v>8</v>
      </c>
      <c r="B25" s="414" t="s">
        <v>262</v>
      </c>
      <c r="C25" s="481"/>
      <c r="D25" s="274">
        <v>1999</v>
      </c>
      <c r="E25" s="23" t="s">
        <v>9</v>
      </c>
      <c r="F25" s="422" t="s">
        <v>253</v>
      </c>
      <c r="G25" s="23" t="s">
        <v>254</v>
      </c>
      <c r="H25" s="601">
        <v>82.55</v>
      </c>
      <c r="I25" s="19">
        <v>61</v>
      </c>
      <c r="J25" s="19">
        <v>11</v>
      </c>
      <c r="K25" s="390" t="s">
        <v>9</v>
      </c>
      <c r="L25" s="246" t="s">
        <v>256</v>
      </c>
      <c r="M25" s="233"/>
    </row>
    <row r="26" spans="1:16">
      <c r="A26" s="476">
        <v>9</v>
      </c>
      <c r="B26" s="633" t="s">
        <v>263</v>
      </c>
      <c r="C26" s="87"/>
      <c r="D26" s="273">
        <v>1996</v>
      </c>
      <c r="E26" s="341" t="s">
        <v>9</v>
      </c>
      <c r="F26" s="19" t="s">
        <v>253</v>
      </c>
      <c r="G26" s="23" t="s">
        <v>254</v>
      </c>
      <c r="H26" s="601">
        <v>83.3</v>
      </c>
      <c r="I26" s="19">
        <v>54</v>
      </c>
      <c r="J26" s="19">
        <v>10</v>
      </c>
      <c r="K26" s="390" t="s">
        <v>373</v>
      </c>
      <c r="L26" s="29" t="s">
        <v>256</v>
      </c>
      <c r="M26" s="233"/>
    </row>
    <row r="27" spans="1:16">
      <c r="A27" s="476">
        <v>10</v>
      </c>
      <c r="B27" s="478" t="s">
        <v>261</v>
      </c>
      <c r="C27" s="87"/>
      <c r="D27" s="273">
        <v>1996</v>
      </c>
      <c r="E27" s="23" t="s">
        <v>8</v>
      </c>
      <c r="F27" s="299" t="s">
        <v>253</v>
      </c>
      <c r="G27" s="23" t="s">
        <v>254</v>
      </c>
      <c r="H27" s="25">
        <v>84.25</v>
      </c>
      <c r="I27" s="23">
        <v>47</v>
      </c>
      <c r="J27" s="23">
        <v>9</v>
      </c>
      <c r="K27" s="475" t="s">
        <v>373</v>
      </c>
      <c r="L27" s="320" t="s">
        <v>260</v>
      </c>
      <c r="M27" s="233"/>
    </row>
    <row r="28" spans="1:16">
      <c r="A28" s="476">
        <v>11</v>
      </c>
      <c r="B28" s="488" t="s">
        <v>317</v>
      </c>
      <c r="C28" s="373"/>
      <c r="D28" s="273">
        <v>2000</v>
      </c>
      <c r="E28" s="426" t="s">
        <v>8</v>
      </c>
      <c r="F28" s="422" t="s">
        <v>314</v>
      </c>
      <c r="G28" s="19"/>
      <c r="H28" s="601">
        <v>82.6</v>
      </c>
      <c r="I28" s="19">
        <v>45</v>
      </c>
      <c r="J28" s="19">
        <v>8</v>
      </c>
      <c r="K28" s="390" t="s">
        <v>373</v>
      </c>
      <c r="L28" s="29" t="s">
        <v>316</v>
      </c>
      <c r="M28" s="233"/>
    </row>
    <row r="29" spans="1:16" ht="13.5" thickBot="1">
      <c r="A29" s="574">
        <v>12</v>
      </c>
      <c r="B29" s="543" t="s">
        <v>212</v>
      </c>
      <c r="C29" s="288"/>
      <c r="D29" s="235">
        <v>1998</v>
      </c>
      <c r="E29" s="556" t="s">
        <v>9</v>
      </c>
      <c r="F29" s="235" t="s">
        <v>198</v>
      </c>
      <c r="G29" s="507"/>
      <c r="H29" s="602">
        <v>79.150000000000006</v>
      </c>
      <c r="I29" s="239">
        <v>34</v>
      </c>
      <c r="J29" s="239">
        <v>7</v>
      </c>
      <c r="K29" s="518" t="s">
        <v>373</v>
      </c>
      <c r="L29" s="277" t="s">
        <v>207</v>
      </c>
      <c r="M29" s="557"/>
    </row>
    <row r="30" spans="1:16">
      <c r="A30" s="204"/>
      <c r="B30" s="167"/>
      <c r="C30" s="168"/>
      <c r="D30" s="169"/>
      <c r="E30" s="80"/>
      <c r="F30" s="80"/>
      <c r="G30" s="77"/>
      <c r="H30" s="170"/>
      <c r="I30" s="171"/>
      <c r="J30" s="171"/>
      <c r="K30" s="80"/>
      <c r="L30" s="164"/>
      <c r="M30" s="164"/>
      <c r="N30" s="30"/>
      <c r="O30" s="30"/>
      <c r="P30" s="30"/>
    </row>
    <row r="31" spans="1:16">
      <c r="A31" s="30" t="s">
        <v>23</v>
      </c>
      <c r="B31" s="30"/>
      <c r="C31" s="30"/>
      <c r="D31" s="31" t="s">
        <v>354</v>
      </c>
      <c r="E31" s="30"/>
      <c r="F31" s="32"/>
      <c r="G31" s="30" t="s">
        <v>24</v>
      </c>
      <c r="I31" s="30"/>
      <c r="J31" s="30"/>
      <c r="K31" s="630" t="s">
        <v>391</v>
      </c>
      <c r="L31" s="30"/>
    </row>
    <row r="32" spans="1:16">
      <c r="A32" s="30"/>
      <c r="B32" s="30"/>
      <c r="C32" s="30"/>
      <c r="D32" s="30"/>
      <c r="E32" s="30"/>
      <c r="G32" s="30"/>
      <c r="I32" s="30"/>
      <c r="J32" s="30"/>
      <c r="K32" s="630"/>
      <c r="L32" s="30"/>
      <c r="M32" s="30"/>
    </row>
    <row r="33" spans="1:13">
      <c r="A33" s="30" t="s">
        <v>25</v>
      </c>
      <c r="B33" s="30"/>
      <c r="C33" s="30"/>
      <c r="D33" s="31" t="s">
        <v>355</v>
      </c>
      <c r="E33" s="30"/>
      <c r="F33" s="30"/>
      <c r="G33" s="30" t="s">
        <v>26</v>
      </c>
      <c r="I33" s="30"/>
      <c r="J33" s="30"/>
      <c r="K33" s="630" t="s">
        <v>392</v>
      </c>
      <c r="L33" s="31"/>
      <c r="M33" s="30"/>
    </row>
  </sheetData>
  <sheetProtection selectLockedCells="1" selectUnlockedCells="1"/>
  <mergeCells count="30">
    <mergeCell ref="A1:M1"/>
    <mergeCell ref="A2:M2"/>
    <mergeCell ref="A3:M3"/>
    <mergeCell ref="A4:M4"/>
    <mergeCell ref="D11:J11"/>
    <mergeCell ref="J16:J17"/>
    <mergeCell ref="I16:I17"/>
    <mergeCell ref="A16:A17"/>
    <mergeCell ref="B16:C17"/>
    <mergeCell ref="D16:D17"/>
    <mergeCell ref="A5:M5"/>
    <mergeCell ref="K16:K17"/>
    <mergeCell ref="A6:M6"/>
    <mergeCell ref="K7:M7"/>
    <mergeCell ref="A8:C8"/>
    <mergeCell ref="D8:J8"/>
    <mergeCell ref="K8:M8"/>
    <mergeCell ref="A7:C7"/>
    <mergeCell ref="D7:J7"/>
    <mergeCell ref="L16:M17"/>
    <mergeCell ref="H16:H17"/>
    <mergeCell ref="A9:C9"/>
    <mergeCell ref="D9:J9"/>
    <mergeCell ref="K9:M9"/>
    <mergeCell ref="A10:C11"/>
    <mergeCell ref="D10:J10"/>
    <mergeCell ref="E16:E17"/>
    <mergeCell ref="F16:F17"/>
    <mergeCell ref="G16:G17"/>
    <mergeCell ref="B15:C15"/>
  </mergeCells>
  <phoneticPr fontId="4" type="noConversion"/>
  <pageMargins left="0.23622047244094491" right="0.15748031496062992" top="1.1811023622047245" bottom="0.31496062992125984" header="0.51181102362204722" footer="0.51181102362204722"/>
  <pageSetup paperSize="9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view="pageBreakPreview" topLeftCell="A4" zoomScaleSheetLayoutView="100" workbookViewId="0">
      <selection activeCell="F22" sqref="F22"/>
    </sheetView>
  </sheetViews>
  <sheetFormatPr defaultRowHeight="12.75"/>
  <cols>
    <col min="1" max="1" width="6.42578125" style="2" customWidth="1"/>
    <col min="2" max="2" width="11.85546875" style="2" customWidth="1"/>
    <col min="3" max="3" width="9.140625" style="2"/>
    <col min="4" max="4" width="9.5703125" style="2" customWidth="1"/>
    <col min="5" max="5" width="7.5703125" style="2" customWidth="1"/>
    <col min="6" max="6" width="21.85546875" style="2" bestFit="1" customWidth="1"/>
    <col min="7" max="7" width="13.85546875" style="2" customWidth="1"/>
    <col min="8" max="9" width="7.42578125" style="2" customWidth="1"/>
    <col min="10" max="10" width="7.85546875" style="2" customWidth="1"/>
    <col min="11" max="11" width="9.7109375" style="2" customWidth="1"/>
    <col min="12" max="12" width="15.42578125" style="2" customWidth="1"/>
    <col min="13" max="13" width="15.5703125" style="2" customWidth="1"/>
    <col min="14" max="16384" width="9.140625" style="2"/>
  </cols>
  <sheetData>
    <row r="1" spans="1:18">
      <c r="A1" s="775" t="s">
        <v>83</v>
      </c>
      <c r="B1" s="776" t="s">
        <v>1</v>
      </c>
      <c r="C1" s="776" t="s">
        <v>1</v>
      </c>
      <c r="D1" s="776" t="s">
        <v>1</v>
      </c>
      <c r="E1" s="776" t="s">
        <v>1</v>
      </c>
      <c r="F1" s="776" t="s">
        <v>1</v>
      </c>
      <c r="G1" s="776"/>
      <c r="H1" s="776" t="s">
        <v>1</v>
      </c>
      <c r="I1" s="776" t="s">
        <v>1</v>
      </c>
      <c r="J1" s="776" t="s">
        <v>1</v>
      </c>
      <c r="K1" s="776" t="s">
        <v>1</v>
      </c>
      <c r="L1" s="776" t="s">
        <v>1</v>
      </c>
      <c r="M1" s="776" t="s">
        <v>1</v>
      </c>
      <c r="N1" s="1"/>
      <c r="O1" s="1"/>
      <c r="P1" s="1"/>
      <c r="Q1" s="1"/>
      <c r="R1" s="1"/>
    </row>
    <row r="2" spans="1:18">
      <c r="A2" s="776" t="s">
        <v>2</v>
      </c>
      <c r="B2" s="776"/>
      <c r="C2" s="776"/>
      <c r="D2" s="776"/>
      <c r="E2" s="776"/>
      <c r="F2" s="776"/>
      <c r="G2" s="776"/>
      <c r="H2" s="776"/>
      <c r="I2" s="776"/>
      <c r="J2" s="776"/>
      <c r="K2" s="776"/>
      <c r="L2" s="776"/>
      <c r="M2" s="776"/>
      <c r="N2" s="1"/>
      <c r="O2" s="1"/>
      <c r="P2" s="1"/>
      <c r="Q2" s="1"/>
      <c r="R2" s="1"/>
    </row>
    <row r="3" spans="1:18" ht="12.75" customHeight="1">
      <c r="A3" s="777" t="s">
        <v>78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1"/>
      <c r="O3" s="1"/>
      <c r="P3" s="1"/>
      <c r="Q3" s="1"/>
      <c r="R3" s="1"/>
    </row>
    <row r="4" spans="1:18">
      <c r="A4" s="775" t="s">
        <v>77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1"/>
      <c r="O4" s="1"/>
      <c r="P4" s="1"/>
      <c r="Q4" s="1"/>
      <c r="R4" s="1"/>
    </row>
    <row r="5" spans="1:18">
      <c r="A5" s="776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  <c r="N5" s="1"/>
      <c r="O5" s="1"/>
      <c r="P5" s="1"/>
      <c r="Q5" s="1"/>
      <c r="R5" s="1"/>
    </row>
    <row r="6" spans="1:18">
      <c r="A6" s="782" t="s">
        <v>3</v>
      </c>
      <c r="B6" s="782"/>
      <c r="C6" s="782"/>
      <c r="D6" s="782"/>
      <c r="E6" s="782"/>
      <c r="F6" s="782"/>
      <c r="G6" s="782"/>
      <c r="H6" s="782"/>
      <c r="I6" s="782"/>
      <c r="J6" s="782"/>
      <c r="K6" s="782"/>
      <c r="L6" s="782"/>
      <c r="M6" s="782"/>
      <c r="N6" s="1"/>
      <c r="O6" s="1"/>
      <c r="P6" s="1"/>
      <c r="Q6" s="1"/>
      <c r="R6" s="1"/>
    </row>
    <row r="7" spans="1:18">
      <c r="A7" s="779" t="s">
        <v>81</v>
      </c>
      <c r="B7" s="779"/>
      <c r="C7" s="779"/>
      <c r="D7" s="780" t="s">
        <v>82</v>
      </c>
      <c r="E7" s="781"/>
      <c r="F7" s="781"/>
      <c r="G7" s="781"/>
      <c r="H7" s="781"/>
      <c r="I7" s="781"/>
      <c r="J7" s="781"/>
      <c r="K7" s="779" t="s">
        <v>4</v>
      </c>
      <c r="L7" s="779"/>
      <c r="M7" s="779"/>
    </row>
    <row r="8" spans="1:18" ht="16.5" customHeight="1">
      <c r="A8" s="787" t="s">
        <v>80</v>
      </c>
      <c r="B8" s="787"/>
      <c r="C8" s="787"/>
      <c r="D8" s="775" t="s">
        <v>357</v>
      </c>
      <c r="E8" s="776"/>
      <c r="F8" s="776"/>
      <c r="G8" s="776"/>
      <c r="H8" s="776"/>
      <c r="I8" s="776"/>
      <c r="J8" s="776"/>
      <c r="K8" s="779" t="s">
        <v>5</v>
      </c>
      <c r="L8" s="779"/>
      <c r="M8" s="779"/>
    </row>
    <row r="9" spans="1:18" ht="12.75" customHeight="1">
      <c r="A9" s="774" t="s">
        <v>68</v>
      </c>
      <c r="B9" s="774"/>
      <c r="C9" s="774"/>
      <c r="D9" s="792"/>
      <c r="E9" s="792"/>
      <c r="F9" s="792"/>
      <c r="G9" s="792"/>
      <c r="H9" s="792"/>
      <c r="I9" s="792"/>
      <c r="J9" s="792"/>
      <c r="K9" s="799" t="s">
        <v>6</v>
      </c>
      <c r="L9" s="774"/>
      <c r="M9" s="774"/>
    </row>
    <row r="10" spans="1:18">
      <c r="A10" s="800">
        <v>95</v>
      </c>
      <c r="B10" s="800"/>
      <c r="C10" s="800"/>
      <c r="D10" s="783" t="s">
        <v>70</v>
      </c>
      <c r="E10" s="783"/>
      <c r="F10" s="783"/>
      <c r="G10" s="783"/>
      <c r="H10" s="783"/>
      <c r="I10" s="783"/>
      <c r="J10" s="783"/>
      <c r="K10" s="3" t="s">
        <v>7</v>
      </c>
      <c r="L10" s="4" t="s">
        <v>8</v>
      </c>
      <c r="M10" s="3" t="s">
        <v>9</v>
      </c>
    </row>
    <row r="11" spans="1:18">
      <c r="A11" s="800"/>
      <c r="B11" s="800"/>
      <c r="C11" s="800"/>
      <c r="D11" s="783" t="s">
        <v>399</v>
      </c>
      <c r="E11" s="783"/>
      <c r="F11" s="783"/>
      <c r="G11" s="783"/>
      <c r="H11" s="783"/>
      <c r="I11" s="783"/>
      <c r="J11" s="783"/>
      <c r="K11" s="5">
        <v>88</v>
      </c>
      <c r="L11" s="4">
        <v>75</v>
      </c>
      <c r="M11" s="3">
        <v>58</v>
      </c>
    </row>
    <row r="12" spans="1:18">
      <c r="A12" s="6"/>
      <c r="B12" s="7"/>
      <c r="C12" s="7"/>
      <c r="D12" s="8"/>
      <c r="E12" s="8"/>
      <c r="F12" s="8"/>
      <c r="G12" s="8"/>
      <c r="H12" s="8"/>
      <c r="I12" s="8"/>
      <c r="J12" s="8"/>
      <c r="K12" s="9"/>
      <c r="L12" s="9"/>
      <c r="M12" s="9"/>
    </row>
    <row r="13" spans="1:18">
      <c r="A13" s="10" t="s">
        <v>10</v>
      </c>
      <c r="B13" s="11"/>
      <c r="C13" s="12">
        <v>200</v>
      </c>
      <c r="D13" s="8"/>
      <c r="E13" s="8"/>
      <c r="F13" s="8"/>
      <c r="G13" s="8"/>
      <c r="H13" s="8"/>
      <c r="I13" s="8"/>
      <c r="J13" s="8"/>
      <c r="K13" s="9"/>
      <c r="L13" s="9"/>
      <c r="M13" s="9"/>
    </row>
    <row r="14" spans="1:18">
      <c r="A14" s="10" t="s">
        <v>11</v>
      </c>
      <c r="B14" s="11"/>
      <c r="C14" s="12">
        <v>25</v>
      </c>
      <c r="D14" s="8"/>
      <c r="E14" s="8"/>
      <c r="F14" s="8"/>
      <c r="G14" s="8"/>
      <c r="H14" s="8"/>
      <c r="I14" s="8"/>
      <c r="J14" s="8"/>
      <c r="K14" s="9"/>
      <c r="L14" s="9"/>
      <c r="M14" s="9"/>
    </row>
    <row r="15" spans="1:18" ht="13.5" thickBot="1">
      <c r="B15" s="776"/>
      <c r="C15" s="776"/>
    </row>
    <row r="16" spans="1:18" ht="12.75" customHeight="1">
      <c r="A16" s="790" t="s">
        <v>12</v>
      </c>
      <c r="B16" s="772" t="s">
        <v>13</v>
      </c>
      <c r="C16" s="772"/>
      <c r="D16" s="772" t="s">
        <v>14</v>
      </c>
      <c r="E16" s="772" t="s">
        <v>15</v>
      </c>
      <c r="F16" s="772" t="s">
        <v>16</v>
      </c>
      <c r="G16" s="772" t="s">
        <v>17</v>
      </c>
      <c r="H16" s="772" t="s">
        <v>18</v>
      </c>
      <c r="I16" s="772" t="s">
        <v>19</v>
      </c>
      <c r="J16" s="772" t="s">
        <v>20</v>
      </c>
      <c r="K16" s="772" t="s">
        <v>21</v>
      </c>
      <c r="L16" s="772" t="s">
        <v>22</v>
      </c>
      <c r="M16" s="788"/>
    </row>
    <row r="17" spans="1:13">
      <c r="A17" s="802"/>
      <c r="B17" s="798"/>
      <c r="C17" s="798"/>
      <c r="D17" s="798"/>
      <c r="E17" s="798"/>
      <c r="F17" s="798"/>
      <c r="G17" s="798"/>
      <c r="H17" s="798"/>
      <c r="I17" s="798"/>
      <c r="J17" s="798"/>
      <c r="K17" s="798"/>
      <c r="L17" s="798"/>
      <c r="M17" s="801"/>
    </row>
    <row r="18" spans="1:13" s="16" customFormat="1" ht="12.75" customHeight="1">
      <c r="A18" s="232">
        <v>1</v>
      </c>
      <c r="B18" s="289" t="s">
        <v>287</v>
      </c>
      <c r="C18" s="87"/>
      <c r="D18" s="453">
        <v>1996</v>
      </c>
      <c r="E18" s="416" t="s">
        <v>7</v>
      </c>
      <c r="F18" s="484" t="s">
        <v>283</v>
      </c>
      <c r="G18" s="19"/>
      <c r="H18" s="376">
        <v>99.7</v>
      </c>
      <c r="I18" s="23">
        <v>98</v>
      </c>
      <c r="J18" s="23">
        <v>20</v>
      </c>
      <c r="K18" s="19" t="s">
        <v>7</v>
      </c>
      <c r="L18" s="29" t="s">
        <v>397</v>
      </c>
      <c r="M18" s="233"/>
    </row>
    <row r="19" spans="1:13">
      <c r="A19" s="532">
        <v>2</v>
      </c>
      <c r="B19" s="359" t="s">
        <v>348</v>
      </c>
      <c r="C19" s="87"/>
      <c r="D19" s="19">
        <v>1992</v>
      </c>
      <c r="E19" s="390" t="s">
        <v>7</v>
      </c>
      <c r="F19" s="104" t="s">
        <v>187</v>
      </c>
      <c r="G19" s="338"/>
      <c r="H19" s="375">
        <v>88.35</v>
      </c>
      <c r="I19" s="23">
        <v>96</v>
      </c>
      <c r="J19" s="23">
        <v>18</v>
      </c>
      <c r="K19" s="23" t="s">
        <v>7</v>
      </c>
      <c r="L19" s="29" t="s">
        <v>349</v>
      </c>
      <c r="M19" s="233"/>
    </row>
    <row r="20" spans="1:13">
      <c r="A20" s="232">
        <v>3</v>
      </c>
      <c r="B20" s="359" t="s">
        <v>323</v>
      </c>
      <c r="C20" s="87"/>
      <c r="D20" s="453">
        <v>1998</v>
      </c>
      <c r="E20" s="23" t="s">
        <v>7</v>
      </c>
      <c r="F20" s="95" t="s">
        <v>282</v>
      </c>
      <c r="G20" s="534" t="s">
        <v>324</v>
      </c>
      <c r="H20" s="67">
        <v>92.35</v>
      </c>
      <c r="I20" s="23">
        <v>90</v>
      </c>
      <c r="J20" s="23">
        <v>16</v>
      </c>
      <c r="K20" s="19" t="s">
        <v>7</v>
      </c>
      <c r="L20" s="29" t="s">
        <v>325</v>
      </c>
      <c r="M20" s="233"/>
    </row>
    <row r="21" spans="1:13">
      <c r="A21" s="532">
        <v>4</v>
      </c>
      <c r="B21" s="359" t="s">
        <v>248</v>
      </c>
      <c r="C21" s="87"/>
      <c r="D21" s="453">
        <v>1989</v>
      </c>
      <c r="E21" s="23" t="s">
        <v>8</v>
      </c>
      <c r="F21" s="95" t="s">
        <v>246</v>
      </c>
      <c r="G21" s="95"/>
      <c r="H21" s="25">
        <v>100.75</v>
      </c>
      <c r="I21" s="23">
        <v>90</v>
      </c>
      <c r="J21" s="23">
        <v>15</v>
      </c>
      <c r="K21" s="636" t="s">
        <v>407</v>
      </c>
      <c r="L21" s="29" t="s">
        <v>249</v>
      </c>
      <c r="M21" s="233"/>
    </row>
    <row r="22" spans="1:13">
      <c r="A22" s="232">
        <v>5</v>
      </c>
      <c r="B22" s="359" t="s">
        <v>293</v>
      </c>
      <c r="C22" s="87"/>
      <c r="D22" s="453">
        <v>1987</v>
      </c>
      <c r="E22" s="23" t="s">
        <v>7</v>
      </c>
      <c r="F22" s="347" t="s">
        <v>290</v>
      </c>
      <c r="G22" s="95" t="s">
        <v>117</v>
      </c>
      <c r="H22" s="25">
        <v>107.65</v>
      </c>
      <c r="I22" s="23">
        <v>88</v>
      </c>
      <c r="J22" s="23">
        <v>14</v>
      </c>
      <c r="K22" s="475" t="s">
        <v>7</v>
      </c>
      <c r="L22" s="29" t="s">
        <v>294</v>
      </c>
      <c r="M22" s="233"/>
    </row>
    <row r="23" spans="1:13">
      <c r="A23" s="532">
        <v>6</v>
      </c>
      <c r="B23" s="483" t="s">
        <v>113</v>
      </c>
      <c r="C23" s="481"/>
      <c r="D23" s="23">
        <v>1992</v>
      </c>
      <c r="E23" s="23" t="s">
        <v>7</v>
      </c>
      <c r="F23" s="257" t="s">
        <v>114</v>
      </c>
      <c r="G23" s="70" t="s">
        <v>117</v>
      </c>
      <c r="H23" s="25">
        <v>96.1</v>
      </c>
      <c r="I23" s="23">
        <v>87</v>
      </c>
      <c r="J23" s="23">
        <v>13</v>
      </c>
      <c r="K23" s="23" t="s">
        <v>8</v>
      </c>
      <c r="L23" s="275" t="s">
        <v>115</v>
      </c>
      <c r="M23" s="233"/>
    </row>
    <row r="24" spans="1:13">
      <c r="A24" s="232">
        <v>7</v>
      </c>
      <c r="B24" s="478" t="s">
        <v>277</v>
      </c>
      <c r="C24" s="87"/>
      <c r="D24" s="19">
        <v>1978</v>
      </c>
      <c r="E24" s="390" t="s">
        <v>228</v>
      </c>
      <c r="F24" s="468" t="s">
        <v>268</v>
      </c>
      <c r="G24" s="325" t="s">
        <v>269</v>
      </c>
      <c r="H24" s="609">
        <v>92</v>
      </c>
      <c r="I24" s="23">
        <v>81</v>
      </c>
      <c r="J24" s="23">
        <v>12</v>
      </c>
      <c r="K24" s="390" t="s">
        <v>8</v>
      </c>
      <c r="L24" s="29" t="s">
        <v>275</v>
      </c>
      <c r="M24" s="233"/>
    </row>
    <row r="25" spans="1:13">
      <c r="A25" s="532">
        <v>8</v>
      </c>
      <c r="B25" s="478" t="s">
        <v>347</v>
      </c>
      <c r="C25" s="87"/>
      <c r="D25" s="19">
        <v>1995</v>
      </c>
      <c r="E25" s="390" t="s">
        <v>8</v>
      </c>
      <c r="F25" s="468" t="s">
        <v>187</v>
      </c>
      <c r="G25" s="325" t="s">
        <v>117</v>
      </c>
      <c r="H25" s="609">
        <v>93.5</v>
      </c>
      <c r="I25" s="23">
        <v>71</v>
      </c>
      <c r="J25" s="23">
        <v>11</v>
      </c>
      <c r="K25" s="390" t="s">
        <v>9</v>
      </c>
      <c r="L25" s="29" t="s">
        <v>112</v>
      </c>
      <c r="M25" s="233"/>
    </row>
    <row r="26" spans="1:13">
      <c r="A26" s="232">
        <v>9</v>
      </c>
      <c r="B26" s="478" t="s">
        <v>105</v>
      </c>
      <c r="C26" s="87"/>
      <c r="D26" s="453">
        <v>1992</v>
      </c>
      <c r="E26" s="421" t="s">
        <v>8</v>
      </c>
      <c r="F26" s="104" t="s">
        <v>106</v>
      </c>
      <c r="G26" s="19"/>
      <c r="H26" s="605">
        <v>92.25</v>
      </c>
      <c r="I26" s="23">
        <v>70</v>
      </c>
      <c r="J26" s="23">
        <v>10</v>
      </c>
      <c r="K26" s="390" t="s">
        <v>9</v>
      </c>
      <c r="L26" s="29" t="s">
        <v>107</v>
      </c>
      <c r="M26" s="233"/>
    </row>
    <row r="27" spans="1:13">
      <c r="A27" s="532">
        <v>10</v>
      </c>
      <c r="B27" s="359" t="s">
        <v>297</v>
      </c>
      <c r="C27" s="87"/>
      <c r="D27" s="453">
        <v>1980</v>
      </c>
      <c r="E27" s="62" t="s">
        <v>7</v>
      </c>
      <c r="F27" s="19" t="s">
        <v>290</v>
      </c>
      <c r="G27" s="95" t="s">
        <v>117</v>
      </c>
      <c r="H27" s="609">
        <v>100.5</v>
      </c>
      <c r="I27" s="23">
        <v>70</v>
      </c>
      <c r="J27" s="23">
        <v>9</v>
      </c>
      <c r="K27" s="390" t="s">
        <v>9</v>
      </c>
      <c r="L27" s="29" t="s">
        <v>298</v>
      </c>
      <c r="M27" s="233"/>
    </row>
    <row r="28" spans="1:13" s="27" customFormat="1">
      <c r="A28" s="232">
        <v>11</v>
      </c>
      <c r="B28" s="473" t="s">
        <v>265</v>
      </c>
      <c r="C28" s="294"/>
      <c r="D28" s="388">
        <v>1986</v>
      </c>
      <c r="E28" s="371" t="s">
        <v>8</v>
      </c>
      <c r="F28" s="270" t="s">
        <v>253</v>
      </c>
      <c r="G28" s="451" t="s">
        <v>254</v>
      </c>
      <c r="H28" s="611">
        <v>100.6</v>
      </c>
      <c r="I28" s="19">
        <v>65</v>
      </c>
      <c r="J28" s="19">
        <v>8</v>
      </c>
      <c r="K28" s="390" t="s">
        <v>9</v>
      </c>
      <c r="L28" s="29" t="s">
        <v>256</v>
      </c>
      <c r="M28" s="236"/>
    </row>
    <row r="29" spans="1:13" s="27" customFormat="1">
      <c r="A29" s="532">
        <v>12</v>
      </c>
      <c r="B29" s="485" t="s">
        <v>302</v>
      </c>
      <c r="C29" s="323"/>
      <c r="D29" s="280">
        <v>1978</v>
      </c>
      <c r="E29" s="390" t="s">
        <v>7</v>
      </c>
      <c r="F29" s="19" t="s">
        <v>290</v>
      </c>
      <c r="G29" s="106"/>
      <c r="H29" s="608">
        <v>93.9</v>
      </c>
      <c r="I29" s="270">
        <v>64</v>
      </c>
      <c r="J29" s="270">
        <v>7</v>
      </c>
      <c r="K29" s="390" t="s">
        <v>9</v>
      </c>
      <c r="L29" s="374" t="s">
        <v>303</v>
      </c>
      <c r="M29" s="236"/>
    </row>
    <row r="30" spans="1:13" s="27" customFormat="1">
      <c r="A30" s="232">
        <v>13</v>
      </c>
      <c r="B30" s="488" t="s">
        <v>201</v>
      </c>
      <c r="C30" s="87"/>
      <c r="D30" s="65">
        <v>1999</v>
      </c>
      <c r="E30" s="475" t="s">
        <v>9</v>
      </c>
      <c r="F30" s="19" t="s">
        <v>198</v>
      </c>
      <c r="G30" s="95"/>
      <c r="H30" s="615">
        <v>88.9</v>
      </c>
      <c r="I30" s="19">
        <v>61</v>
      </c>
      <c r="J30" s="19">
        <v>6</v>
      </c>
      <c r="K30" s="390" t="s">
        <v>9</v>
      </c>
      <c r="L30" s="29" t="s">
        <v>202</v>
      </c>
      <c r="M30" s="233"/>
    </row>
    <row r="31" spans="1:13" s="27" customFormat="1">
      <c r="A31" s="532">
        <v>14</v>
      </c>
      <c r="B31" s="359" t="s">
        <v>192</v>
      </c>
      <c r="C31" s="87"/>
      <c r="D31" s="453">
        <v>1984</v>
      </c>
      <c r="E31" s="475">
        <v>1</v>
      </c>
      <c r="F31" s="19" t="s">
        <v>186</v>
      </c>
      <c r="G31" s="95"/>
      <c r="H31" s="612">
        <v>93.5</v>
      </c>
      <c r="I31" s="19">
        <v>50</v>
      </c>
      <c r="J31" s="19">
        <v>5</v>
      </c>
      <c r="K31" s="475" t="s">
        <v>373</v>
      </c>
      <c r="L31" s="85" t="s">
        <v>193</v>
      </c>
      <c r="M31" s="236"/>
    </row>
    <row r="32" spans="1:13" s="27" customFormat="1">
      <c r="A32" s="232">
        <v>15</v>
      </c>
      <c r="B32" s="359" t="s">
        <v>345</v>
      </c>
      <c r="C32" s="87"/>
      <c r="D32" s="614">
        <v>1997</v>
      </c>
      <c r="E32" s="613">
        <v>1</v>
      </c>
      <c r="F32" s="299" t="s">
        <v>187</v>
      </c>
      <c r="G32" s="93"/>
      <c r="H32" s="605">
        <v>93.1</v>
      </c>
      <c r="I32" s="23">
        <v>44</v>
      </c>
      <c r="J32" s="23">
        <v>4</v>
      </c>
      <c r="K32" s="475" t="s">
        <v>373</v>
      </c>
      <c r="L32" s="246" t="s">
        <v>346</v>
      </c>
      <c r="M32" s="233"/>
    </row>
    <row r="33" spans="1:16" s="27" customFormat="1">
      <c r="A33" s="532">
        <v>16</v>
      </c>
      <c r="B33" s="359" t="s">
        <v>264</v>
      </c>
      <c r="C33" s="87"/>
      <c r="D33" s="453">
        <v>1986</v>
      </c>
      <c r="E33" s="23" t="s">
        <v>8</v>
      </c>
      <c r="F33" s="299" t="s">
        <v>253</v>
      </c>
      <c r="G33" s="582" t="s">
        <v>254</v>
      </c>
      <c r="H33" s="605">
        <v>94</v>
      </c>
      <c r="I33" s="23">
        <v>43</v>
      </c>
      <c r="J33" s="23">
        <v>3</v>
      </c>
      <c r="K33" s="390" t="s">
        <v>373</v>
      </c>
      <c r="L33" s="246" t="s">
        <v>256</v>
      </c>
      <c r="M33" s="233"/>
    </row>
    <row r="34" spans="1:16" s="27" customFormat="1">
      <c r="A34" s="232">
        <v>17</v>
      </c>
      <c r="B34" s="483" t="s">
        <v>169</v>
      </c>
      <c r="C34" s="481"/>
      <c r="D34" s="65">
        <v>1998</v>
      </c>
      <c r="E34" s="390">
        <v>1</v>
      </c>
      <c r="F34" s="19" t="s">
        <v>162</v>
      </c>
      <c r="G34" s="487"/>
      <c r="H34" s="585">
        <v>98.4</v>
      </c>
      <c r="I34" s="19">
        <v>42</v>
      </c>
      <c r="J34" s="19">
        <v>2</v>
      </c>
      <c r="K34" s="390" t="s">
        <v>373</v>
      </c>
      <c r="L34" s="495" t="s">
        <v>168</v>
      </c>
      <c r="M34" s="435"/>
    </row>
    <row r="35" spans="1:16">
      <c r="A35" s="532">
        <v>18</v>
      </c>
      <c r="B35" s="359" t="s">
        <v>226</v>
      </c>
      <c r="C35" s="87"/>
      <c r="D35" s="58">
        <v>1981</v>
      </c>
      <c r="E35" s="421" t="s">
        <v>228</v>
      </c>
      <c r="F35" s="422" t="s">
        <v>227</v>
      </c>
      <c r="G35" s="348" t="s">
        <v>232</v>
      </c>
      <c r="H35" s="609">
        <v>91.1</v>
      </c>
      <c r="I35" s="23">
        <v>36</v>
      </c>
      <c r="J35" s="23">
        <v>1</v>
      </c>
      <c r="K35" s="475" t="s">
        <v>373</v>
      </c>
      <c r="L35" s="29" t="s">
        <v>229</v>
      </c>
      <c r="M35" s="233"/>
      <c r="N35" s="30"/>
      <c r="O35" s="30"/>
      <c r="P35" s="30"/>
    </row>
    <row r="36" spans="1:16" ht="13.5" thickBot="1">
      <c r="A36" s="558">
        <v>19</v>
      </c>
      <c r="B36" s="543" t="s">
        <v>195</v>
      </c>
      <c r="C36" s="387"/>
      <c r="D36" s="593">
        <v>1988</v>
      </c>
      <c r="E36" s="239" t="s">
        <v>8</v>
      </c>
      <c r="F36" s="235" t="s">
        <v>186</v>
      </c>
      <c r="G36" s="583"/>
      <c r="H36" s="584">
        <v>94.2</v>
      </c>
      <c r="I36" s="239">
        <v>33</v>
      </c>
      <c r="J36" s="239" t="s">
        <v>394</v>
      </c>
      <c r="K36" s="556" t="s">
        <v>373</v>
      </c>
      <c r="L36" s="277" t="s">
        <v>194</v>
      </c>
      <c r="M36" s="238"/>
      <c r="N36" s="30"/>
      <c r="O36" s="30"/>
      <c r="P36" s="30"/>
    </row>
    <row r="37" spans="1:16">
      <c r="A37" s="30"/>
      <c r="B37" s="30"/>
      <c r="C37" s="30"/>
      <c r="E37"/>
      <c r="F37" s="30"/>
      <c r="G37" s="30"/>
      <c r="H37" s="30"/>
      <c r="I37" s="30"/>
      <c r="J37" s="30"/>
      <c r="K37" s="30"/>
      <c r="L37" s="31"/>
      <c r="M37" s="31"/>
    </row>
    <row r="38" spans="1:16">
      <c r="A38" s="30" t="s">
        <v>23</v>
      </c>
      <c r="B38" s="30"/>
      <c r="C38" s="30"/>
      <c r="D38" s="31" t="s">
        <v>354</v>
      </c>
      <c r="E38" s="30"/>
      <c r="F38" s="32"/>
      <c r="G38" s="632" t="s">
        <v>393</v>
      </c>
      <c r="I38" s="30"/>
      <c r="J38" s="30"/>
      <c r="K38" s="30" t="s">
        <v>391</v>
      </c>
      <c r="L38" s="30"/>
    </row>
    <row r="39" spans="1:16">
      <c r="A39" s="30"/>
      <c r="B39" s="30"/>
      <c r="C39" s="30"/>
      <c r="D39" s="30"/>
      <c r="E39" s="30"/>
      <c r="G39" s="30"/>
      <c r="I39" s="30"/>
      <c r="J39" s="30"/>
      <c r="K39" s="30"/>
      <c r="L39" s="30"/>
      <c r="M39" s="30"/>
    </row>
    <row r="40" spans="1:16">
      <c r="A40" s="30" t="s">
        <v>25</v>
      </c>
      <c r="B40" s="30"/>
      <c r="C40" s="30"/>
      <c r="D40" s="31" t="s">
        <v>355</v>
      </c>
      <c r="E40" s="30"/>
      <c r="F40" s="30"/>
      <c r="G40" s="30" t="s">
        <v>26</v>
      </c>
      <c r="I40" s="30"/>
      <c r="J40" s="30"/>
      <c r="K40" s="30" t="s">
        <v>392</v>
      </c>
      <c r="L40" s="31"/>
      <c r="M40" s="30"/>
    </row>
  </sheetData>
  <sheetProtection selectLockedCells="1" selectUnlockedCells="1"/>
  <mergeCells count="30">
    <mergeCell ref="K16:K17"/>
    <mergeCell ref="F16:F17"/>
    <mergeCell ref="A16:A17"/>
    <mergeCell ref="B16:C17"/>
    <mergeCell ref="D16:D17"/>
    <mergeCell ref="E16:E17"/>
    <mergeCell ref="I16:I17"/>
    <mergeCell ref="J16:J17"/>
    <mergeCell ref="G16:G17"/>
    <mergeCell ref="H16:H17"/>
    <mergeCell ref="K9:M9"/>
    <mergeCell ref="A10:C11"/>
    <mergeCell ref="D10:J10"/>
    <mergeCell ref="D11:J11"/>
    <mergeCell ref="A9:C9"/>
    <mergeCell ref="D9:J9"/>
    <mergeCell ref="L16:M17"/>
    <mergeCell ref="B15:C15"/>
    <mergeCell ref="A7:C7"/>
    <mergeCell ref="D7:J7"/>
    <mergeCell ref="K7:M7"/>
    <mergeCell ref="A8:C8"/>
    <mergeCell ref="D8:J8"/>
    <mergeCell ref="K8:M8"/>
    <mergeCell ref="A6:M6"/>
    <mergeCell ref="A1:M1"/>
    <mergeCell ref="A2:M2"/>
    <mergeCell ref="A3:M3"/>
    <mergeCell ref="A4:M4"/>
    <mergeCell ref="A5:M5"/>
  </mergeCells>
  <phoneticPr fontId="4" type="noConversion"/>
  <pageMargins left="0.23622047244094491" right="0.15748031496062992" top="0.39370078740157483" bottom="0.31496062992125984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6</vt:i4>
      </vt:variant>
    </vt:vector>
  </HeadingPairs>
  <TitlesOfParts>
    <vt:vector size="24" baseType="lpstr">
      <vt:lpstr>р.63</vt:lpstr>
      <vt:lpstr>р.св.63 </vt:lpstr>
      <vt:lpstr>д.ц.ж.63</vt:lpstr>
      <vt:lpstr>д.ц.ж.63+ </vt:lpstr>
      <vt:lpstr>Д.ц.63</vt:lpstr>
      <vt:lpstr>Д.ц.68</vt:lpstr>
      <vt:lpstr>Д.ц.73</vt:lpstr>
      <vt:lpstr>Д.ц.85</vt:lpstr>
      <vt:lpstr>Д.ц. св.85</vt:lpstr>
      <vt:lpstr>Эстафета ДЦ </vt:lpstr>
      <vt:lpstr>дв.63</vt:lpstr>
      <vt:lpstr>дв.68</vt:lpstr>
      <vt:lpstr>дв.73</vt:lpstr>
      <vt:lpstr>дв.85</vt:lpstr>
      <vt:lpstr>дв. св.85</vt:lpstr>
      <vt:lpstr>Эстафета ДВ</vt:lpstr>
      <vt:lpstr>команда</vt:lpstr>
      <vt:lpstr>Судьи</vt:lpstr>
      <vt:lpstr>'Д.ц. св.85'!Область_печати</vt:lpstr>
      <vt:lpstr>Д.ц.63!Область_печати</vt:lpstr>
      <vt:lpstr>Д.ц.68!Область_печати</vt:lpstr>
      <vt:lpstr>Д.ц.73!Область_печати</vt:lpstr>
      <vt:lpstr>Д.ц.85!Область_печати</vt:lpstr>
      <vt:lpstr>'Эстафета ДЦ '!Область_печати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МУ СШОР №7</cp:lastModifiedBy>
  <cp:lastPrinted>2019-04-15T13:10:35Z</cp:lastPrinted>
  <dcterms:created xsi:type="dcterms:W3CDTF">2018-03-14T18:24:49Z</dcterms:created>
  <dcterms:modified xsi:type="dcterms:W3CDTF">2019-04-15T13:13:19Z</dcterms:modified>
</cp:coreProperties>
</file>