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105" windowWidth="15480" windowHeight="9240"/>
  </bookViews>
  <sheets>
    <sheet name="2005-04 дев. " sheetId="20" r:id="rId1"/>
    <sheet name="2005-04 мал." sheetId="21" r:id="rId2"/>
    <sheet name="2003-02 дев." sheetId="22" r:id="rId3"/>
    <sheet name="2003-02 мал." sheetId="12" r:id="rId4"/>
    <sheet name="2001-00 дев." sheetId="13" r:id="rId5"/>
    <sheet name="2001-00 юн." sheetId="14" r:id="rId6"/>
    <sheet name="1999-98 дев." sheetId="15" r:id="rId7"/>
    <sheet name="1999-98 юн." sheetId="16" r:id="rId8"/>
    <sheet name="женщины" sheetId="17" r:id="rId9"/>
    <sheet name="мужчины" sheetId="18" r:id="rId10"/>
  </sheets>
  <calcPr calcId="124519" concurrentCalc="0"/>
</workbook>
</file>

<file path=xl/calcChain.xml><?xml version="1.0" encoding="utf-8"?>
<calcChain xmlns="http://schemas.openxmlformats.org/spreadsheetml/2006/main">
  <c r="BE13" i="22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BE17" i="21"/>
  <c r="BD17"/>
  <c r="BC17"/>
  <c r="BB17"/>
  <c r="BE16"/>
  <c r="BD16"/>
  <c r="BC16"/>
  <c r="BB16"/>
  <c r="BE15"/>
  <c r="BD15"/>
  <c r="BC15"/>
  <c r="BB15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BE17" i="20"/>
  <c r="BD17"/>
  <c r="BC17"/>
  <c r="BB17"/>
  <c r="BE16"/>
  <c r="BD16"/>
  <c r="BC16"/>
  <c r="BB16"/>
  <c r="BE15"/>
  <c r="BD15"/>
  <c r="BC15"/>
  <c r="BB15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AL19" i="18"/>
  <c r="AM19"/>
  <c r="AN19"/>
  <c r="AO19"/>
  <c r="AL20"/>
  <c r="AM20"/>
  <c r="AN20"/>
  <c r="AO20"/>
  <c r="AL21"/>
  <c r="AM21"/>
  <c r="AN21"/>
  <c r="AO21"/>
  <c r="AO18"/>
  <c r="AN18"/>
  <c r="AM18"/>
  <c r="AL18"/>
  <c r="AO17"/>
  <c r="AN17"/>
  <c r="AM17"/>
  <c r="AL17"/>
  <c r="AO16"/>
  <c r="AN16"/>
  <c r="AM16"/>
  <c r="AL16"/>
  <c r="AO15"/>
  <c r="AN15"/>
  <c r="AM15"/>
  <c r="AL15"/>
  <c r="AO14"/>
  <c r="AN14"/>
  <c r="AM14"/>
  <c r="AL14"/>
  <c r="AO13"/>
  <c r="AN13"/>
  <c r="AM13"/>
  <c r="AL13"/>
  <c r="AO12"/>
  <c r="AN12"/>
  <c r="AM12"/>
  <c r="AL12"/>
  <c r="AO11"/>
  <c r="AN11"/>
  <c r="AM11"/>
  <c r="AL11"/>
  <c r="AO10"/>
  <c r="AN10"/>
  <c r="AM10"/>
  <c r="AL10"/>
  <c r="AO9"/>
  <c r="AN9"/>
  <c r="AM9"/>
  <c r="AL9"/>
  <c r="AM17" i="17"/>
  <c r="AN17"/>
  <c r="AO17"/>
  <c r="AM18"/>
  <c r="AN18"/>
  <c r="AO18"/>
  <c r="AL17"/>
  <c r="AL18"/>
  <c r="AM11"/>
  <c r="AL11"/>
  <c r="AN11"/>
  <c r="AO11"/>
  <c r="AL12"/>
  <c r="AM12"/>
  <c r="AN12"/>
  <c r="AO12"/>
  <c r="AL13"/>
  <c r="AM13"/>
  <c r="AN13"/>
  <c r="AO13"/>
  <c r="AL14"/>
  <c r="AM14"/>
  <c r="AN14"/>
  <c r="AO14"/>
  <c r="AL15"/>
  <c r="AM15"/>
  <c r="AN15"/>
  <c r="AO15"/>
  <c r="AL16"/>
  <c r="AM16"/>
  <c r="AN16"/>
  <c r="AO16"/>
  <c r="AN10"/>
  <c r="AO10"/>
  <c r="AM10"/>
  <c r="AL10"/>
  <c r="AN9"/>
  <c r="AO9"/>
  <c r="AM9"/>
  <c r="AL9"/>
  <c r="BE18" i="16"/>
  <c r="BD18"/>
  <c r="BC18"/>
  <c r="BB18"/>
  <c r="BE17"/>
  <c r="BD17"/>
  <c r="BC17"/>
  <c r="BB17"/>
  <c r="BE16"/>
  <c r="BD16"/>
  <c r="BC16"/>
  <c r="BB16"/>
  <c r="BE15"/>
  <c r="BD15"/>
  <c r="BC15"/>
  <c r="BB15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BE18" i="14"/>
  <c r="BD18"/>
  <c r="BC18"/>
  <c r="BB18"/>
  <c r="BE17"/>
  <c r="BD17"/>
  <c r="BC17"/>
  <c r="BB17"/>
  <c r="BE16"/>
  <c r="BD16"/>
  <c r="BC16"/>
  <c r="BB16"/>
  <c r="BE15"/>
  <c r="BD15"/>
  <c r="BC15"/>
  <c r="BB15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BE13" i="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  <c r="BE9" i="15"/>
  <c r="BD9"/>
  <c r="BC9"/>
  <c r="BB9"/>
  <c r="BE16" i="12"/>
  <c r="BE15"/>
  <c r="BD15"/>
  <c r="BC15"/>
  <c r="BD16"/>
  <c r="BD17"/>
  <c r="BD18"/>
  <c r="BD19"/>
  <c r="BD20"/>
  <c r="BD21"/>
  <c r="BC16"/>
  <c r="BC17"/>
  <c r="BC18"/>
  <c r="BC19"/>
  <c r="BC20"/>
  <c r="BC21"/>
  <c r="BB15"/>
  <c r="BB16"/>
  <c r="BB17"/>
  <c r="BB18"/>
  <c r="BB19"/>
  <c r="BB20"/>
  <c r="BB21"/>
  <c r="BE18"/>
  <c r="BE19"/>
  <c r="BE20"/>
  <c r="BE21"/>
  <c r="BE17"/>
  <c r="BE14"/>
  <c r="BD14"/>
  <c r="BC14"/>
  <c r="BB14"/>
  <c r="BE13"/>
  <c r="BD13"/>
  <c r="BC13"/>
  <c r="BB13"/>
  <c r="BE12"/>
  <c r="BD12"/>
  <c r="BC12"/>
  <c r="BB12"/>
  <c r="BE11"/>
  <c r="BD11"/>
  <c r="BC11"/>
  <c r="BB11"/>
  <c r="BE10"/>
  <c r="BD10"/>
  <c r="BC10"/>
  <c r="BB10"/>
  <c r="BE9"/>
  <c r="BD9"/>
  <c r="BC9"/>
  <c r="BB9"/>
</calcChain>
</file>

<file path=xl/sharedStrings.xml><?xml version="1.0" encoding="utf-8"?>
<sst xmlns="http://schemas.openxmlformats.org/spreadsheetml/2006/main" count="1025" uniqueCount="147">
  <si>
    <t>Место</t>
  </si>
  <si>
    <t>Фамилия, Имя</t>
  </si>
  <si>
    <t>Г.р.</t>
  </si>
  <si>
    <t>Разр.</t>
  </si>
  <si>
    <t>Команда</t>
  </si>
  <si>
    <t>Top</t>
  </si>
  <si>
    <t>Поп.</t>
  </si>
  <si>
    <t>Бон.</t>
  </si>
  <si>
    <t>ИТОГОВЫЙ ПРОТОКОЛ РЕЗУЛЬТАТОВ</t>
  </si>
  <si>
    <t>Чемпионат и Первенство Вологодской области по скалолазанию в дисциплине "боулдеринг"</t>
  </si>
  <si>
    <t>Череповец</t>
  </si>
  <si>
    <t>17 октября 2015 г.</t>
  </si>
  <si>
    <t>квалификация</t>
  </si>
  <si>
    <t>Боулдеринг. Младшие подростки мальчики (2005-04)</t>
  </si>
  <si>
    <t>Боулдеринг. Младшие подростки девочки (2005-04)</t>
  </si>
  <si>
    <t>Боулдеринг. Подростки девочки (2003-02)</t>
  </si>
  <si>
    <t>Боулдеринг. Подростки мальчики (2003-02)</t>
  </si>
  <si>
    <t>Боулдеринг. Младшие девушки (2001-00)</t>
  </si>
  <si>
    <t>Боулдеринг. Младшие юноши (2001-00)</t>
  </si>
  <si>
    <t>Боулдеринг. Старшие девушки (1999-98)</t>
  </si>
  <si>
    <t>Боулдеринг. Старшие юноши (1999-98)</t>
  </si>
  <si>
    <t>Боулдеринг. Женщины (1997 и старше)</t>
  </si>
  <si>
    <t>Боулдеринг. Мужчины (1997 и старше)</t>
  </si>
  <si>
    <t>Соловьёв Антон</t>
  </si>
  <si>
    <t>б.р.</t>
  </si>
  <si>
    <t>Жильцов Валерий</t>
  </si>
  <si>
    <t>Багулин Михаил</t>
  </si>
  <si>
    <t>ГРАНИ (тренер Оксана)</t>
  </si>
  <si>
    <t>Иваново</t>
  </si>
  <si>
    <t>Евстегнеев Алексей</t>
  </si>
  <si>
    <t>Васько Александр</t>
  </si>
  <si>
    <t>шЫшки</t>
  </si>
  <si>
    <t xml:space="preserve">Смирнов Алексей </t>
  </si>
  <si>
    <t>Звонцев Алексей</t>
  </si>
  <si>
    <t>Вологда клуб "Куб"</t>
  </si>
  <si>
    <t>Ветковская Анастасия</t>
  </si>
  <si>
    <t>Белуничева Анастасия</t>
  </si>
  <si>
    <t>Смирнова Анна</t>
  </si>
  <si>
    <t>"Патриот"</t>
  </si>
  <si>
    <t>ГРАНИ (тренер Валерий)</t>
  </si>
  <si>
    <t>Соловьёва Мария</t>
  </si>
  <si>
    <t>Орехова Ирина</t>
  </si>
  <si>
    <t>Кузнецов Игорь</t>
  </si>
  <si>
    <t>Лезинов Михаил</t>
  </si>
  <si>
    <t>Соловьёва Екатерина</t>
  </si>
  <si>
    <t>Эверест</t>
  </si>
  <si>
    <t>Полякова Виталия</t>
  </si>
  <si>
    <t>3 ю.р.</t>
  </si>
  <si>
    <t>Смирнова Полина</t>
  </si>
  <si>
    <t>Жгарева Анастасия</t>
  </si>
  <si>
    <t>Ульяновская Елизавета</t>
  </si>
  <si>
    <t>Демина Валерия</t>
  </si>
  <si>
    <t>Сосулина Алина</t>
  </si>
  <si>
    <t>Кельсина Мария</t>
  </si>
  <si>
    <t>Солнцев Сергей</t>
  </si>
  <si>
    <t>Бункер</t>
  </si>
  <si>
    <t>Морозова Анастасия</t>
  </si>
  <si>
    <t>Пудова Карина</t>
  </si>
  <si>
    <t>ГРАНИ (тренер Максим)</t>
  </si>
  <si>
    <t>ГРАНИ (тренер Анастасия)</t>
  </si>
  <si>
    <t>Липатов Иван</t>
  </si>
  <si>
    <t>Меньшиков Игорь</t>
  </si>
  <si>
    <t>Шеловский Даниил</t>
  </si>
  <si>
    <t>Вязаницина Дарья</t>
  </si>
  <si>
    <t>1 ю.р.</t>
  </si>
  <si>
    <t>Пашнина Алёна</t>
  </si>
  <si>
    <t xml:space="preserve">Котиков Фёдор </t>
  </si>
  <si>
    <t>Скорняков Михаил</t>
  </si>
  <si>
    <t>Фогельзанг Герман</t>
  </si>
  <si>
    <t>Галеев Максим</t>
  </si>
  <si>
    <t>Базанов Антон</t>
  </si>
  <si>
    <t>Степанов Никита</t>
  </si>
  <si>
    <t xml:space="preserve">Аристов Николай </t>
  </si>
  <si>
    <t>Патриот</t>
  </si>
  <si>
    <t>Сергеев Кирилл</t>
  </si>
  <si>
    <t>Сергеев Сергей</t>
  </si>
  <si>
    <t>Галеева Дарья</t>
  </si>
  <si>
    <t>ВПКР</t>
  </si>
  <si>
    <t>Ветрова Кира</t>
  </si>
  <si>
    <t>3ю.р.</t>
  </si>
  <si>
    <t>Галеев Гриша</t>
  </si>
  <si>
    <t>Воробьёв Игорь</t>
  </si>
  <si>
    <t>Фёдоров Семён</t>
  </si>
  <si>
    <t>Судницин Георгий</t>
  </si>
  <si>
    <t>Вихарев Константин</t>
  </si>
  <si>
    <t>Баранцева Влада</t>
  </si>
  <si>
    <t>Сизов Александр</t>
  </si>
  <si>
    <t xml:space="preserve">Беляева Александра </t>
  </si>
  <si>
    <t>Божко Анастасия</t>
  </si>
  <si>
    <t>Баева Анастасия</t>
  </si>
  <si>
    <t>Данилова Елена</t>
  </si>
  <si>
    <t>Брагин Дмитрий</t>
  </si>
  <si>
    <t>Соколов Даниил</t>
  </si>
  <si>
    <t>Пестов Иван</t>
  </si>
  <si>
    <t>Шубин Виктор</t>
  </si>
  <si>
    <t>Шлейченко Алексей</t>
  </si>
  <si>
    <t>Козлова Елизавета</t>
  </si>
  <si>
    <t xml:space="preserve">Шабанов Данил </t>
  </si>
  <si>
    <t>Свиридов Игорь</t>
  </si>
  <si>
    <t>Посметюх Роман</t>
  </si>
  <si>
    <t>Хватов Илья</t>
  </si>
  <si>
    <t>Кононова Дарья</t>
  </si>
  <si>
    <t>лично</t>
  </si>
  <si>
    <t>Дементьев Егор</t>
  </si>
  <si>
    <t>Цветков Григорий</t>
  </si>
  <si>
    <t>Некрасов Валерий</t>
  </si>
  <si>
    <t>Карпов Михаил</t>
  </si>
  <si>
    <t>Шарантилов Игнат</t>
  </si>
  <si>
    <t>Трасса 1</t>
  </si>
  <si>
    <t>Трасса 2</t>
  </si>
  <si>
    <t>Трасса 3</t>
  </si>
  <si>
    <t>Трасса 4</t>
  </si>
  <si>
    <t>Трасса 5</t>
  </si>
  <si>
    <t>Трасса 6</t>
  </si>
  <si>
    <t>Трасса 7</t>
  </si>
  <si>
    <t>Трасса 8</t>
  </si>
  <si>
    <t>Трасса 9</t>
  </si>
  <si>
    <t>Трасса 10</t>
  </si>
  <si>
    <t>Трасса 11</t>
  </si>
  <si>
    <t>Трасса 12</t>
  </si>
  <si>
    <t>Савина Диана</t>
  </si>
  <si>
    <t>Хрисанов Александр</t>
  </si>
  <si>
    <t>Смирнов Эдуард</t>
  </si>
  <si>
    <t>Базанов Михаил</t>
  </si>
  <si>
    <t>Шишелева Наталия</t>
  </si>
  <si>
    <t>Амосов Алексей</t>
  </si>
  <si>
    <t>Алексеев Александр</t>
  </si>
  <si>
    <t>Руфанов Александр</t>
  </si>
  <si>
    <t>Панев Александр</t>
  </si>
  <si>
    <t>Итог</t>
  </si>
  <si>
    <t>Попыток</t>
  </si>
  <si>
    <t>Выполн. разряд</t>
  </si>
  <si>
    <t>Бонус</t>
  </si>
  <si>
    <t>Крюков Данил</t>
  </si>
  <si>
    <t>Дегутис Арвидас</t>
  </si>
  <si>
    <t>Хаменев Дмитрий</t>
  </si>
  <si>
    <t>Усков Кирилл</t>
  </si>
  <si>
    <t>Кулагина Евгения</t>
  </si>
  <si>
    <t>Полетова Любовь</t>
  </si>
  <si>
    <t>Талсунов Александр</t>
  </si>
  <si>
    <t>г. Череповец</t>
  </si>
  <si>
    <t>2 ю.р.</t>
  </si>
  <si>
    <t>Лепщиков Данила</t>
  </si>
  <si>
    <t>Гл. судья соревнований: Пешков М.Е. (3 кат.)</t>
  </si>
  <si>
    <t>Гл. секретарь соревнований: Гоголева И.А.</t>
  </si>
  <si>
    <t>3 р</t>
  </si>
  <si>
    <t>2 р</t>
  </si>
</sst>
</file>

<file path=xl/styles.xml><?xml version="1.0" encoding="utf-8"?>
<styleSheet xmlns="http://schemas.openxmlformats.org/spreadsheetml/2006/main">
  <numFmts count="1">
    <numFmt numFmtId="6" formatCode="#,##0&quot;р.&quot;;[Red]\-#,##0&quot;р.&quot;"/>
  </numFmts>
  <fonts count="1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sz val="11"/>
      <name val="Comic Sans MS"/>
      <family val="4"/>
      <charset val="204"/>
    </font>
    <font>
      <b/>
      <sz val="160"/>
      <name val="Comic Sans MS"/>
      <family val="4"/>
      <charset val="204"/>
    </font>
    <font>
      <b/>
      <sz val="24"/>
      <name val="Comic Sans MS"/>
      <family val="4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1"/>
    <xf numFmtId="0" fontId="3" fillId="0" borderId="0">
      <alignment horizontal="center" vertical="center" wrapText="1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2">
      <alignment horizontal="left" vertical="center"/>
    </xf>
    <xf numFmtId="0" fontId="5" fillId="0" borderId="2">
      <alignment horizontal="left" vertical="center"/>
    </xf>
    <xf numFmtId="0" fontId="1" fillId="0" borderId="2">
      <alignment horizontal="center" vertical="center"/>
    </xf>
    <xf numFmtId="0" fontId="1" fillId="0" borderId="2">
      <alignment horizontal="left" vertical="center"/>
    </xf>
    <xf numFmtId="0" fontId="1" fillId="0" borderId="2">
      <alignment vertical="center"/>
    </xf>
    <xf numFmtId="0" fontId="1" fillId="0" borderId="2">
      <alignment horizontal="center" vertical="center"/>
    </xf>
    <xf numFmtId="0" fontId="9" fillId="0" borderId="0">
      <alignment horizontal="center"/>
    </xf>
    <xf numFmtId="0" fontId="7" fillId="0" borderId="0">
      <alignment horizontal="right"/>
    </xf>
    <xf numFmtId="0" fontId="1" fillId="0" borderId="2">
      <alignment horizontal="left" vertical="center"/>
    </xf>
    <xf numFmtId="0" fontId="7" fillId="0" borderId="0">
      <alignment horizontal="left"/>
    </xf>
    <xf numFmtId="0" fontId="8" fillId="0" borderId="0">
      <alignment horizontal="center" vertical="center"/>
    </xf>
    <xf numFmtId="0" fontId="1" fillId="0" borderId="0">
      <alignment horizontal="right"/>
    </xf>
    <xf numFmtId="0" fontId="2" fillId="0" borderId="2">
      <alignment horizontal="center" vertical="center"/>
    </xf>
    <xf numFmtId="0" fontId="2" fillId="0" borderId="0">
      <alignment horizontal="center" vertical="center"/>
    </xf>
    <xf numFmtId="0" fontId="6" fillId="0" borderId="2">
      <alignment horizontal="center" vertical="center"/>
    </xf>
    <xf numFmtId="0" fontId="6" fillId="0" borderId="2">
      <alignment horizontal="center" vertical="center"/>
    </xf>
  </cellStyleXfs>
  <cellXfs count="65">
    <xf numFmtId="0" fontId="0" fillId="0" borderId="0" xfId="0"/>
    <xf numFmtId="0" fontId="1" fillId="0" borderId="2" xfId="7">
      <alignment horizontal="center" vertical="center"/>
    </xf>
    <xf numFmtId="0" fontId="0" fillId="0" borderId="0" xfId="16" applyFont="1">
      <alignment horizontal="right"/>
    </xf>
    <xf numFmtId="0" fontId="1" fillId="0" borderId="7" xfId="7" applyBorder="1">
      <alignment horizontal="center" vertical="center"/>
    </xf>
    <xf numFmtId="0" fontId="10" fillId="0" borderId="2" xfId="7" applyFont="1">
      <alignment horizontal="center" vertical="center"/>
    </xf>
    <xf numFmtId="0" fontId="0" fillId="0" borderId="0" xfId="0" applyFont="1"/>
    <xf numFmtId="0" fontId="1" fillId="0" borderId="1" xfId="7" applyBorder="1">
      <alignment horizontal="center" vertical="center"/>
    </xf>
    <xf numFmtId="0" fontId="1" fillId="0" borderId="3" xfId="7" applyBorder="1">
      <alignment horizontal="center" vertical="center"/>
    </xf>
    <xf numFmtId="0" fontId="1" fillId="0" borderId="5" xfId="7" applyBorder="1">
      <alignment horizontal="center" vertical="center"/>
    </xf>
    <xf numFmtId="0" fontId="0" fillId="0" borderId="2" xfId="13" applyFont="1">
      <alignment horizontal="left" vertical="center"/>
    </xf>
    <xf numFmtId="0" fontId="0" fillId="0" borderId="2" xfId="7" applyFont="1">
      <alignment horizontal="center" vertical="center"/>
    </xf>
    <xf numFmtId="6" fontId="10" fillId="0" borderId="2" xfId="7" applyNumberFormat="1" applyFont="1">
      <alignment horizontal="center" vertical="center"/>
    </xf>
    <xf numFmtId="6" fontId="0" fillId="0" borderId="2" xfId="7" applyNumberFormat="1" applyFont="1">
      <alignment horizontal="center" vertical="center"/>
    </xf>
    <xf numFmtId="0" fontId="1" fillId="0" borderId="5" xfId="7" applyBorder="1">
      <alignment horizontal="center" vertical="center"/>
    </xf>
    <xf numFmtId="0" fontId="1" fillId="0" borderId="6" xfId="7" applyBorder="1">
      <alignment horizontal="center" vertical="center"/>
    </xf>
    <xf numFmtId="0" fontId="1" fillId="0" borderId="16" xfId="7" applyBorder="1">
      <alignment horizontal="center" vertical="center"/>
    </xf>
    <xf numFmtId="0" fontId="1" fillId="0" borderId="17" xfId="7" applyBorder="1">
      <alignment horizontal="center" vertical="center"/>
    </xf>
    <xf numFmtId="0" fontId="0" fillId="0" borderId="6" xfId="7" applyFont="1" applyBorder="1">
      <alignment horizontal="center" vertical="center"/>
    </xf>
    <xf numFmtId="0" fontId="1" fillId="0" borderId="18" xfId="7" applyBorder="1">
      <alignment horizontal="center" vertical="center"/>
    </xf>
    <xf numFmtId="0" fontId="0" fillId="0" borderId="11" xfId="0" applyBorder="1"/>
    <xf numFmtId="0" fontId="0" fillId="0" borderId="3" xfId="0" applyBorder="1"/>
    <xf numFmtId="0" fontId="0" fillId="0" borderId="3" xfId="0" applyFont="1" applyBorder="1"/>
    <xf numFmtId="0" fontId="0" fillId="0" borderId="18" xfId="7" applyFont="1" applyBorder="1">
      <alignment horizontal="center" vertical="center"/>
    </xf>
    <xf numFmtId="0" fontId="1" fillId="0" borderId="5" xfId="7" applyBorder="1">
      <alignment horizontal="center" vertical="center"/>
    </xf>
    <xf numFmtId="0" fontId="1" fillId="0" borderId="6" xfId="7" applyBorder="1">
      <alignment horizontal="center" vertical="center"/>
    </xf>
    <xf numFmtId="0" fontId="1" fillId="0" borderId="4" xfId="7" applyBorder="1">
      <alignment horizontal="center" vertical="center"/>
    </xf>
    <xf numFmtId="0" fontId="1" fillId="0" borderId="5" xfId="7" applyBorder="1">
      <alignment horizontal="center" vertical="center"/>
    </xf>
    <xf numFmtId="0" fontId="0" fillId="0" borderId="5" xfId="13" applyFont="1" applyBorder="1">
      <alignment horizontal="left" vertical="center"/>
    </xf>
    <xf numFmtId="0" fontId="1" fillId="0" borderId="11" xfId="7" applyBorder="1">
      <alignment horizontal="center" vertical="center"/>
    </xf>
    <xf numFmtId="0" fontId="1" fillId="0" borderId="3" xfId="7" applyFill="1" applyBorder="1">
      <alignment horizontal="center" vertical="center"/>
    </xf>
    <xf numFmtId="0" fontId="0" fillId="0" borderId="3" xfId="13" applyFont="1" applyBorder="1">
      <alignment horizontal="left" vertical="center"/>
    </xf>
    <xf numFmtId="0" fontId="0" fillId="0" borderId="3" xfId="7" applyFont="1" applyBorder="1">
      <alignment horizontal="center" vertical="center"/>
    </xf>
    <xf numFmtId="0" fontId="0" fillId="0" borderId="11" xfId="13" applyFont="1" applyBorder="1">
      <alignment horizontal="left" vertical="center"/>
    </xf>
    <xf numFmtId="0" fontId="0" fillId="0" borderId="5" xfId="7" applyFont="1" applyBorder="1">
      <alignment horizontal="center" vertical="center"/>
    </xf>
    <xf numFmtId="0" fontId="0" fillId="0" borderId="11" xfId="7" applyFont="1" applyBorder="1">
      <alignment horizontal="center" vertical="center"/>
    </xf>
    <xf numFmtId="0" fontId="10" fillId="0" borderId="5" xfId="7" applyFont="1" applyBorder="1">
      <alignment horizontal="center" vertical="center"/>
    </xf>
    <xf numFmtId="0" fontId="10" fillId="0" borderId="6" xfId="7" applyFont="1" applyBorder="1">
      <alignment horizontal="center" vertical="center"/>
    </xf>
    <xf numFmtId="0" fontId="1" fillId="0" borderId="5" xfId="7" applyBorder="1">
      <alignment horizontal="center" vertical="center"/>
    </xf>
    <xf numFmtId="0" fontId="1" fillId="0" borderId="6" xfId="7" applyBorder="1">
      <alignment horizontal="center" vertical="center"/>
    </xf>
    <xf numFmtId="0" fontId="1" fillId="0" borderId="4" xfId="7" applyBorder="1">
      <alignment horizontal="center" vertical="center"/>
    </xf>
    <xf numFmtId="0" fontId="0" fillId="0" borderId="3" xfId="0" applyBorder="1" applyAlignment="1">
      <alignment horizontal="center"/>
    </xf>
    <xf numFmtId="0" fontId="10" fillId="0" borderId="1" xfId="7" applyFont="1" applyBorder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" xfId="7" applyFont="1" applyBorder="1" applyAlignment="1">
      <alignment horizontal="center" vertical="center"/>
    </xf>
    <xf numFmtId="0" fontId="0" fillId="0" borderId="8" xfId="7" applyFont="1" applyBorder="1" applyAlignment="1">
      <alignment horizontal="center" vertical="center"/>
    </xf>
    <xf numFmtId="0" fontId="0" fillId="0" borderId="4" xfId="7" applyFont="1" applyBorder="1" applyAlignment="1">
      <alignment horizontal="center" vertical="center"/>
    </xf>
    <xf numFmtId="0" fontId="3" fillId="0" borderId="0" xfId="2">
      <alignment horizontal="center" vertical="center" wrapText="1"/>
    </xf>
    <xf numFmtId="0" fontId="2" fillId="0" borderId="0" xfId="18">
      <alignment horizontal="center" vertical="center"/>
    </xf>
    <xf numFmtId="0" fontId="1" fillId="0" borderId="5" xfId="7" applyBorder="1">
      <alignment horizontal="center" vertical="center"/>
    </xf>
    <xf numFmtId="0" fontId="1" fillId="0" borderId="9" xfId="7" applyBorder="1">
      <alignment horizontal="center" vertical="center"/>
    </xf>
    <xf numFmtId="0" fontId="1" fillId="0" borderId="6" xfId="7" applyBorder="1">
      <alignment horizontal="center" vertical="center"/>
    </xf>
    <xf numFmtId="0" fontId="1" fillId="0" borderId="5" xfId="13" applyBorder="1">
      <alignment horizontal="left" vertical="center"/>
    </xf>
    <xf numFmtId="0" fontId="1" fillId="0" borderId="9" xfId="13" applyBorder="1">
      <alignment horizontal="left" vertical="center"/>
    </xf>
    <xf numFmtId="0" fontId="1" fillId="0" borderId="6" xfId="13" applyBorder="1">
      <alignment horizontal="left" vertical="center"/>
    </xf>
    <xf numFmtId="0" fontId="0" fillId="0" borderId="10" xfId="7" applyFont="1" applyBorder="1" applyAlignment="1">
      <alignment horizontal="center" vertical="center"/>
    </xf>
    <xf numFmtId="0" fontId="0" fillId="0" borderId="1" xfId="7" applyFont="1" applyBorder="1">
      <alignment horizontal="center" vertical="center"/>
    </xf>
    <xf numFmtId="0" fontId="1" fillId="0" borderId="8" xfId="7" applyBorder="1">
      <alignment horizontal="center" vertical="center"/>
    </xf>
    <xf numFmtId="0" fontId="1" fillId="0" borderId="4" xfId="7" applyBorder="1">
      <alignment horizontal="center" vertical="center"/>
    </xf>
    <xf numFmtId="0" fontId="0" fillId="0" borderId="3" xfId="0" applyBorder="1" applyAlignment="1">
      <alignment horizontal="center"/>
    </xf>
  </cellXfs>
  <cellStyles count="21">
    <cellStyle name="al_left" xfId="1"/>
    <cellStyle name="CompTitle" xfId="2"/>
    <cellStyle name="font10" xfId="3"/>
    <cellStyle name="font10c" xfId="4"/>
    <cellStyle name="font11" xfId="5"/>
    <cellStyle name="font11c" xfId="6"/>
    <cellStyle name="MyStyle" xfId="7"/>
    <cellStyle name="MyStyle2" xfId="8"/>
    <cellStyle name="Names" xfId="9"/>
    <cellStyle name="Points" xfId="10"/>
    <cellStyle name="StyleComp" xfId="11"/>
    <cellStyle name="StyleGroup" xfId="12"/>
    <cellStyle name="StyleLA" xfId="13"/>
    <cellStyle name="StyleName" xfId="14"/>
    <cellStyle name="StyleNumber" xfId="15"/>
    <cellStyle name="StyleRA" xfId="16"/>
    <cellStyle name="Teams" xfId="17"/>
    <cellStyle name="Title" xfId="18"/>
    <cellStyle name="top" xfId="19"/>
    <cellStyle name="topc" xfId="20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21"/>
  <sheetViews>
    <sheetView tabSelected="1"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19" sqref="E19"/>
    </sheetView>
  </sheetViews>
  <sheetFormatPr defaultRowHeight="12.75"/>
  <cols>
    <col min="1" max="1" width="6.28515625" customWidth="1"/>
    <col min="2" max="2" width="21.85546875" bestFit="1" customWidth="1"/>
    <col min="3" max="3" width="5" customWidth="1"/>
    <col min="4" max="4" width="5.7109375" customWidth="1"/>
    <col min="5" max="5" width="24.5703125" bestFit="1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49" t="s">
        <v>108</v>
      </c>
      <c r="G7" s="50"/>
      <c r="H7" s="50"/>
      <c r="I7" s="51"/>
      <c r="J7" s="49" t="s">
        <v>109</v>
      </c>
      <c r="K7" s="50"/>
      <c r="L7" s="50"/>
      <c r="M7" s="51"/>
      <c r="N7" s="49" t="s">
        <v>110</v>
      </c>
      <c r="O7" s="50"/>
      <c r="P7" s="50"/>
      <c r="Q7" s="51"/>
      <c r="R7" s="49" t="s">
        <v>111</v>
      </c>
      <c r="S7" s="50"/>
      <c r="T7" s="50"/>
      <c r="U7" s="51"/>
      <c r="V7" s="49" t="s">
        <v>112</v>
      </c>
      <c r="W7" s="50"/>
      <c r="X7" s="50"/>
      <c r="Y7" s="51"/>
      <c r="Z7" s="49" t="s">
        <v>113</v>
      </c>
      <c r="AA7" s="50"/>
      <c r="AB7" s="50"/>
      <c r="AC7" s="51"/>
      <c r="AD7" s="49" t="s">
        <v>114</v>
      </c>
      <c r="AE7" s="50"/>
      <c r="AF7" s="50"/>
      <c r="AG7" s="51"/>
      <c r="AH7" s="49" t="s">
        <v>115</v>
      </c>
      <c r="AI7" s="50"/>
      <c r="AJ7" s="50"/>
      <c r="AK7" s="51"/>
      <c r="AL7" s="49" t="s">
        <v>116</v>
      </c>
      <c r="AM7" s="50"/>
      <c r="AN7" s="50"/>
      <c r="AO7" s="51"/>
      <c r="AP7" s="49" t="s">
        <v>117</v>
      </c>
      <c r="AQ7" s="50"/>
      <c r="AR7" s="50"/>
      <c r="AS7" s="51"/>
      <c r="AT7" s="49" t="s">
        <v>118</v>
      </c>
      <c r="AU7" s="50"/>
      <c r="AV7" s="50"/>
      <c r="AW7" s="51"/>
      <c r="AX7" s="49" t="s">
        <v>119</v>
      </c>
      <c r="AY7" s="50"/>
      <c r="AZ7" s="50"/>
      <c r="BA7" s="51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38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46</v>
      </c>
      <c r="C9" s="4">
        <v>2004</v>
      </c>
      <c r="D9" s="10" t="s">
        <v>64</v>
      </c>
      <c r="E9" s="10" t="s">
        <v>77</v>
      </c>
      <c r="F9" s="4">
        <v>1</v>
      </c>
      <c r="G9" s="4">
        <v>5</v>
      </c>
      <c r="H9" s="4">
        <v>1</v>
      </c>
      <c r="I9" s="4">
        <v>5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/>
      <c r="S9" s="4"/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/>
      <c r="AI9" s="4"/>
      <c r="AJ9" s="4">
        <v>1</v>
      </c>
      <c r="AK9" s="4">
        <v>1</v>
      </c>
      <c r="AL9" s="4"/>
      <c r="AM9" s="4"/>
      <c r="AN9" s="4">
        <v>1</v>
      </c>
      <c r="AO9" s="4">
        <v>1</v>
      </c>
      <c r="AP9" s="4">
        <v>1</v>
      </c>
      <c r="AQ9" s="4">
        <v>1</v>
      </c>
      <c r="AR9" s="4">
        <v>1</v>
      </c>
      <c r="AS9" s="4">
        <v>1</v>
      </c>
      <c r="AT9" s="4">
        <v>1</v>
      </c>
      <c r="AU9" s="4">
        <v>6</v>
      </c>
      <c r="AV9" s="4">
        <v>1</v>
      </c>
      <c r="AW9" s="4">
        <v>6</v>
      </c>
      <c r="AX9" s="4">
        <v>1</v>
      </c>
      <c r="AY9" s="4">
        <v>2</v>
      </c>
      <c r="AZ9" s="4">
        <v>1</v>
      </c>
      <c r="BA9" s="4">
        <v>2</v>
      </c>
      <c r="BB9" s="4">
        <f t="shared" ref="BB9:BE17" si="0">SUM(F9+J9+N9+R9+V9+Z9+AD9+AH9+AL9+AP9+AT9+AX9)</f>
        <v>9</v>
      </c>
      <c r="BC9" s="4">
        <f t="shared" si="0"/>
        <v>19</v>
      </c>
      <c r="BD9" s="4">
        <f t="shared" si="0"/>
        <v>12</v>
      </c>
      <c r="BE9" s="4">
        <f t="shared" si="0"/>
        <v>22</v>
      </c>
      <c r="BF9" s="10" t="s">
        <v>141</v>
      </c>
    </row>
    <row r="10" spans="1:58" s="5" customFormat="1">
      <c r="A10" s="4">
        <v>2</v>
      </c>
      <c r="B10" s="9" t="s">
        <v>49</v>
      </c>
      <c r="C10" s="4">
        <v>2004</v>
      </c>
      <c r="D10" s="10" t="s">
        <v>24</v>
      </c>
      <c r="E10" s="10" t="s">
        <v>27</v>
      </c>
      <c r="F10" s="4"/>
      <c r="G10" s="4"/>
      <c r="H10" s="4"/>
      <c r="I10" s="4"/>
      <c r="J10" s="4"/>
      <c r="K10" s="4"/>
      <c r="L10" s="4"/>
      <c r="M10" s="4"/>
      <c r="N10" s="4">
        <v>1</v>
      </c>
      <c r="O10" s="4">
        <v>4</v>
      </c>
      <c r="P10" s="4">
        <v>1</v>
      </c>
      <c r="Q10" s="4">
        <v>4</v>
      </c>
      <c r="R10" s="4">
        <v>1</v>
      </c>
      <c r="S10" s="4">
        <v>2</v>
      </c>
      <c r="T10" s="4">
        <v>1</v>
      </c>
      <c r="U10" s="4">
        <v>2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2</v>
      </c>
      <c r="AF10" s="4">
        <v>1</v>
      </c>
      <c r="AG10" s="4">
        <v>2</v>
      </c>
      <c r="AH10" s="4"/>
      <c r="AI10" s="4"/>
      <c r="AJ10" s="4">
        <v>1</v>
      </c>
      <c r="AK10" s="4">
        <v>1</v>
      </c>
      <c r="AL10" s="4"/>
      <c r="AM10" s="4"/>
      <c r="AN10" s="4"/>
      <c r="AO10" s="4"/>
      <c r="AP10" s="4"/>
      <c r="AQ10" s="4"/>
      <c r="AR10" s="4"/>
      <c r="AS10" s="4"/>
      <c r="AT10" s="4">
        <v>1</v>
      </c>
      <c r="AU10" s="4">
        <v>3</v>
      </c>
      <c r="AV10" s="4">
        <v>1</v>
      </c>
      <c r="AW10" s="4">
        <v>2</v>
      </c>
      <c r="AX10" s="4"/>
      <c r="AY10" s="4"/>
      <c r="AZ10" s="4"/>
      <c r="BA10" s="4"/>
      <c r="BB10" s="4">
        <f t="shared" si="0"/>
        <v>6</v>
      </c>
      <c r="BC10" s="4">
        <f t="shared" si="0"/>
        <v>13</v>
      </c>
      <c r="BD10" s="4">
        <f t="shared" si="0"/>
        <v>7</v>
      </c>
      <c r="BE10" s="4">
        <f t="shared" si="0"/>
        <v>13</v>
      </c>
      <c r="BF10" s="10" t="s">
        <v>47</v>
      </c>
    </row>
    <row r="11" spans="1:58" s="5" customFormat="1">
      <c r="A11" s="4">
        <v>3</v>
      </c>
      <c r="B11" s="9" t="s">
        <v>48</v>
      </c>
      <c r="C11" s="4">
        <v>2004</v>
      </c>
      <c r="D11" s="10" t="s">
        <v>24</v>
      </c>
      <c r="E11" s="10" t="s">
        <v>27</v>
      </c>
      <c r="F11" s="4">
        <v>1</v>
      </c>
      <c r="G11" s="4">
        <v>1</v>
      </c>
      <c r="H11" s="4">
        <v>1</v>
      </c>
      <c r="I11" s="4">
        <v>1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2</v>
      </c>
      <c r="AB11" s="4">
        <v>1</v>
      </c>
      <c r="AC11" s="4">
        <v>1</v>
      </c>
      <c r="AD11" s="4">
        <v>1</v>
      </c>
      <c r="AE11" s="4">
        <v>1</v>
      </c>
      <c r="AF11" s="4">
        <v>1</v>
      </c>
      <c r="AG11" s="4">
        <v>1</v>
      </c>
      <c r="AH11" s="4"/>
      <c r="AI11" s="4"/>
      <c r="AJ11" s="4">
        <v>1</v>
      </c>
      <c r="AK11" s="4">
        <v>1</v>
      </c>
      <c r="AL11" s="4"/>
      <c r="AM11" s="4"/>
      <c r="AN11" s="4">
        <v>1</v>
      </c>
      <c r="AO11" s="4">
        <v>1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f t="shared" si="0"/>
        <v>4</v>
      </c>
      <c r="BC11" s="4">
        <f t="shared" si="0"/>
        <v>5</v>
      </c>
      <c r="BD11" s="4">
        <f t="shared" si="0"/>
        <v>7</v>
      </c>
      <c r="BE11" s="4">
        <f t="shared" si="0"/>
        <v>7</v>
      </c>
      <c r="BF11" s="20"/>
    </row>
    <row r="12" spans="1:58">
      <c r="A12" s="1">
        <v>4</v>
      </c>
      <c r="B12" s="9" t="s">
        <v>50</v>
      </c>
      <c r="C12" s="1">
        <v>2004</v>
      </c>
      <c r="D12" s="10" t="s">
        <v>24</v>
      </c>
      <c r="E12" s="10" t="s">
        <v>27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v>1</v>
      </c>
      <c r="Q12" s="1">
        <v>4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>
        <v>1</v>
      </c>
      <c r="AE12" s="1">
        <v>1</v>
      </c>
      <c r="AF12" s="1">
        <v>1</v>
      </c>
      <c r="AG12" s="1">
        <v>1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4">
        <f t="shared" si="0"/>
        <v>1</v>
      </c>
      <c r="BC12" s="4">
        <f t="shared" si="0"/>
        <v>1</v>
      </c>
      <c r="BD12" s="4">
        <f t="shared" si="0"/>
        <v>2</v>
      </c>
      <c r="BE12" s="4">
        <f t="shared" si="0"/>
        <v>5</v>
      </c>
      <c r="BF12" s="20"/>
    </row>
    <row r="13" spans="1:58">
      <c r="A13" s="1">
        <v>5</v>
      </c>
      <c r="B13" s="9" t="s">
        <v>56</v>
      </c>
      <c r="C13" s="1">
        <v>2005</v>
      </c>
      <c r="D13" s="10" t="s">
        <v>24</v>
      </c>
      <c r="E13" s="10" t="s">
        <v>58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>
        <v>1</v>
      </c>
      <c r="AE13" s="1">
        <v>2</v>
      </c>
      <c r="AF13" s="1">
        <v>1</v>
      </c>
      <c r="AG13" s="1">
        <v>1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4">
        <f t="shared" si="0"/>
        <v>1</v>
      </c>
      <c r="BC13" s="4">
        <f t="shared" si="0"/>
        <v>2</v>
      </c>
      <c r="BD13" s="4">
        <f t="shared" si="0"/>
        <v>1</v>
      </c>
      <c r="BE13" s="4">
        <f t="shared" si="0"/>
        <v>1</v>
      </c>
      <c r="BF13" s="20"/>
    </row>
    <row r="14" spans="1:58">
      <c r="A14" s="1">
        <v>6</v>
      </c>
      <c r="B14" s="9" t="s">
        <v>51</v>
      </c>
      <c r="C14" s="1">
        <v>2005</v>
      </c>
      <c r="D14" s="10" t="s">
        <v>24</v>
      </c>
      <c r="E14" s="10" t="s">
        <v>59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v>1</v>
      </c>
      <c r="U14" s="1">
        <v>5</v>
      </c>
      <c r="V14" s="1"/>
      <c r="W14" s="1"/>
      <c r="X14" s="1">
        <v>1</v>
      </c>
      <c r="Y14" s="1">
        <v>1</v>
      </c>
      <c r="Z14" s="1"/>
      <c r="AA14" s="1"/>
      <c r="AB14" s="1">
        <v>1</v>
      </c>
      <c r="AC14" s="1">
        <v>1</v>
      </c>
      <c r="AD14" s="1"/>
      <c r="AE14" s="1"/>
      <c r="AF14" s="1">
        <v>1</v>
      </c>
      <c r="AG14" s="1">
        <v>1</v>
      </c>
      <c r="AH14" s="1"/>
      <c r="AI14" s="1"/>
      <c r="AJ14" s="1"/>
      <c r="AK14" s="1"/>
      <c r="AL14" s="1"/>
      <c r="AM14" s="1"/>
      <c r="AN14" s="1">
        <v>1</v>
      </c>
      <c r="AO14" s="1">
        <v>1</v>
      </c>
      <c r="AP14" s="1"/>
      <c r="AQ14" s="1"/>
      <c r="AR14" s="1"/>
      <c r="AS14" s="1"/>
      <c r="AT14" s="1">
        <v>1</v>
      </c>
      <c r="AU14" s="1">
        <v>4</v>
      </c>
      <c r="AV14" s="1">
        <v>1</v>
      </c>
      <c r="AW14" s="1">
        <v>3</v>
      </c>
      <c r="AX14" s="1"/>
      <c r="AY14" s="1"/>
      <c r="AZ14" s="1"/>
      <c r="BA14" s="37"/>
      <c r="BB14" s="4">
        <f t="shared" si="0"/>
        <v>1</v>
      </c>
      <c r="BC14" s="4">
        <f t="shared" si="0"/>
        <v>4</v>
      </c>
      <c r="BD14" s="4">
        <f t="shared" si="0"/>
        <v>6</v>
      </c>
      <c r="BE14" s="4">
        <f t="shared" si="0"/>
        <v>12</v>
      </c>
      <c r="BF14" s="19"/>
    </row>
    <row r="15" spans="1:58">
      <c r="A15" s="1">
        <v>7</v>
      </c>
      <c r="B15" s="9" t="s">
        <v>52</v>
      </c>
      <c r="C15" s="1">
        <v>2004</v>
      </c>
      <c r="D15" s="10" t="s">
        <v>24</v>
      </c>
      <c r="E15" s="10" t="s">
        <v>58</v>
      </c>
      <c r="F15" s="1"/>
      <c r="G15" s="1"/>
      <c r="H15" s="1"/>
      <c r="I15" s="6"/>
      <c r="J15" s="1"/>
      <c r="K15" s="1"/>
      <c r="L15" s="1"/>
      <c r="M15" s="6"/>
      <c r="N15" s="1"/>
      <c r="O15" s="1"/>
      <c r="P15" s="1"/>
      <c r="Q15" s="6"/>
      <c r="R15" s="1"/>
      <c r="S15" s="1"/>
      <c r="T15" s="1"/>
      <c r="U15" s="6"/>
      <c r="V15" s="1"/>
      <c r="W15" s="1"/>
      <c r="X15" s="1"/>
      <c r="Y15" s="6"/>
      <c r="Z15" s="1"/>
      <c r="AA15" s="1"/>
      <c r="AB15" s="1"/>
      <c r="AC15" s="6"/>
      <c r="AD15" s="1"/>
      <c r="AE15" s="1"/>
      <c r="AF15" s="1"/>
      <c r="AG15" s="6"/>
      <c r="AH15" s="1"/>
      <c r="AI15" s="1"/>
      <c r="AJ15" s="1"/>
      <c r="AK15" s="6"/>
      <c r="AL15" s="1"/>
      <c r="AM15" s="1"/>
      <c r="AN15" s="1"/>
      <c r="AO15" s="6"/>
      <c r="AP15" s="1"/>
      <c r="AQ15" s="1"/>
      <c r="AR15" s="1"/>
      <c r="AS15" s="6"/>
      <c r="AT15" s="1">
        <v>1</v>
      </c>
      <c r="AU15" s="1">
        <v>9</v>
      </c>
      <c r="AV15" s="1">
        <v>1</v>
      </c>
      <c r="AW15" s="6">
        <v>1</v>
      </c>
      <c r="AX15" s="1"/>
      <c r="AY15" s="1"/>
      <c r="AZ15" s="6"/>
      <c r="BA15" s="15"/>
      <c r="BB15" s="4">
        <f t="shared" si="0"/>
        <v>1</v>
      </c>
      <c r="BC15" s="4">
        <f t="shared" si="0"/>
        <v>9</v>
      </c>
      <c r="BD15" s="4">
        <f t="shared" si="0"/>
        <v>1</v>
      </c>
      <c r="BE15" s="4">
        <f t="shared" si="0"/>
        <v>1</v>
      </c>
      <c r="BF15" s="20"/>
    </row>
    <row r="16" spans="1:58">
      <c r="A16" s="1">
        <v>8</v>
      </c>
      <c r="B16" s="9" t="s">
        <v>53</v>
      </c>
      <c r="C16" s="1">
        <v>2004</v>
      </c>
      <c r="D16" s="10" t="s">
        <v>24</v>
      </c>
      <c r="E16" s="10" t="s">
        <v>58</v>
      </c>
      <c r="F16" s="1"/>
      <c r="G16" s="1"/>
      <c r="H16" s="1"/>
      <c r="I16" s="6"/>
      <c r="J16" s="1"/>
      <c r="K16" s="1"/>
      <c r="L16" s="1"/>
      <c r="M16" s="6"/>
      <c r="N16" s="1"/>
      <c r="O16" s="1"/>
      <c r="P16" s="1"/>
      <c r="Q16" s="6"/>
      <c r="R16" s="1"/>
      <c r="S16" s="1"/>
      <c r="T16" s="1"/>
      <c r="U16" s="6"/>
      <c r="V16" s="1"/>
      <c r="W16" s="1"/>
      <c r="X16" s="1"/>
      <c r="Y16" s="6"/>
      <c r="Z16" s="1"/>
      <c r="AA16" s="1"/>
      <c r="AB16" s="1"/>
      <c r="AC16" s="6"/>
      <c r="AD16" s="1"/>
      <c r="AE16" s="1"/>
      <c r="AF16" s="1">
        <v>1</v>
      </c>
      <c r="AG16" s="6">
        <v>2</v>
      </c>
      <c r="AH16" s="1"/>
      <c r="AI16" s="1"/>
      <c r="AJ16" s="1"/>
      <c r="AK16" s="6"/>
      <c r="AL16" s="1"/>
      <c r="AM16" s="1"/>
      <c r="AN16" s="1"/>
      <c r="AO16" s="6"/>
      <c r="AP16" s="1"/>
      <c r="AQ16" s="1"/>
      <c r="AR16" s="1"/>
      <c r="AS16" s="6"/>
      <c r="AT16" s="1"/>
      <c r="AU16" s="1"/>
      <c r="AV16" s="1"/>
      <c r="AW16" s="6"/>
      <c r="AX16" s="1"/>
      <c r="AY16" s="1"/>
      <c r="AZ16" s="6"/>
      <c r="BA16" s="16"/>
      <c r="BB16" s="4">
        <f t="shared" si="0"/>
        <v>0</v>
      </c>
      <c r="BC16" s="4">
        <f t="shared" si="0"/>
        <v>0</v>
      </c>
      <c r="BD16" s="4">
        <f t="shared" si="0"/>
        <v>1</v>
      </c>
      <c r="BE16" s="4">
        <f t="shared" si="0"/>
        <v>2</v>
      </c>
      <c r="BF16" s="20"/>
    </row>
    <row r="17" spans="1:58">
      <c r="A17" s="6">
        <v>9</v>
      </c>
      <c r="B17" s="9" t="s">
        <v>57</v>
      </c>
      <c r="C17" s="1">
        <v>2004</v>
      </c>
      <c r="D17" s="10" t="s">
        <v>24</v>
      </c>
      <c r="E17" s="10" t="s">
        <v>58</v>
      </c>
      <c r="F17" s="39"/>
      <c r="G17" s="1"/>
      <c r="H17" s="1"/>
      <c r="I17" s="6"/>
      <c r="J17" s="1"/>
      <c r="K17" s="1"/>
      <c r="L17" s="1"/>
      <c r="M17" s="6"/>
      <c r="N17" s="1"/>
      <c r="O17" s="1"/>
      <c r="P17" s="1"/>
      <c r="Q17" s="6"/>
      <c r="R17" s="1"/>
      <c r="S17" s="1"/>
      <c r="T17" s="1"/>
      <c r="U17" s="6"/>
      <c r="V17" s="1"/>
      <c r="W17" s="1"/>
      <c r="X17" s="1">
        <v>1</v>
      </c>
      <c r="Y17" s="6">
        <v>5</v>
      </c>
      <c r="Z17" s="1"/>
      <c r="AA17" s="1"/>
      <c r="AB17" s="1"/>
      <c r="AC17" s="6"/>
      <c r="AD17" s="1"/>
      <c r="AE17" s="1"/>
      <c r="AF17" s="1"/>
      <c r="AG17" s="6"/>
      <c r="AH17" s="1"/>
      <c r="AI17" s="1"/>
      <c r="AJ17" s="1"/>
      <c r="AK17" s="6"/>
      <c r="AL17" s="1"/>
      <c r="AM17" s="1"/>
      <c r="AN17" s="1"/>
      <c r="AO17" s="6"/>
      <c r="AP17" s="1"/>
      <c r="AQ17" s="1"/>
      <c r="AR17" s="1"/>
      <c r="AS17" s="6"/>
      <c r="AT17" s="1"/>
      <c r="AU17" s="1"/>
      <c r="AV17" s="1"/>
      <c r="AW17" s="6"/>
      <c r="AX17" s="1"/>
      <c r="AY17" s="1"/>
      <c r="AZ17" s="6"/>
      <c r="BA17" s="16"/>
      <c r="BB17" s="4">
        <f t="shared" si="0"/>
        <v>0</v>
      </c>
      <c r="BC17" s="4">
        <f t="shared" si="0"/>
        <v>0</v>
      </c>
      <c r="BD17" s="4">
        <f t="shared" si="0"/>
        <v>1</v>
      </c>
      <c r="BE17" s="4">
        <f t="shared" si="0"/>
        <v>5</v>
      </c>
      <c r="BF17" s="20"/>
    </row>
    <row r="19" spans="1:58">
      <c r="A19" t="s">
        <v>143</v>
      </c>
    </row>
    <row r="21" spans="1:58">
      <c r="A21" t="s">
        <v>144</v>
      </c>
    </row>
  </sheetData>
  <mergeCells count="23">
    <mergeCell ref="A1:BA1"/>
    <mergeCell ref="A3:BA3"/>
    <mergeCell ref="A4:BA4"/>
    <mergeCell ref="A6:A8"/>
    <mergeCell ref="B6:B8"/>
    <mergeCell ref="C6:C8"/>
    <mergeCell ref="D6:D8"/>
    <mergeCell ref="E6:E8"/>
    <mergeCell ref="F6:BA6"/>
    <mergeCell ref="AL7:AO7"/>
    <mergeCell ref="F7:I7"/>
    <mergeCell ref="J7:M7"/>
    <mergeCell ref="N7:Q7"/>
    <mergeCell ref="BB6:BE7"/>
    <mergeCell ref="BF6:BF8"/>
    <mergeCell ref="R7:U7"/>
    <mergeCell ref="V7:Y7"/>
    <mergeCell ref="AP7:AS7"/>
    <mergeCell ref="AT7:AW7"/>
    <mergeCell ref="AX7:BA7"/>
    <mergeCell ref="Z7:AC7"/>
    <mergeCell ref="AD7:AG7"/>
    <mergeCell ref="AH7:AK7"/>
  </mergeCells>
  <pageMargins left="0.70866141732283472" right="0.70866141732283472" top="0.74803149606299213" bottom="0.74803149606299213" header="0.31496062992125984" footer="0.31496062992125984"/>
  <pageSetup paperSize="9" scale="3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P25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AP12" sqref="AP12:AP13"/>
    </sheetView>
  </sheetViews>
  <sheetFormatPr defaultRowHeight="12.75"/>
  <cols>
    <col min="1" max="1" width="6.28515625" customWidth="1"/>
    <col min="2" max="2" width="19.5703125" customWidth="1"/>
    <col min="3" max="3" width="5" customWidth="1"/>
    <col min="4" max="4" width="5.7109375" customWidth="1"/>
    <col min="5" max="5" width="24.140625" customWidth="1"/>
    <col min="6" max="37" width="4" customWidth="1"/>
    <col min="38" max="38" width="5.7109375" customWidth="1"/>
    <col min="39" max="39" width="7.7109375" customWidth="1"/>
    <col min="40" max="40" width="5.7109375" customWidth="1"/>
    <col min="41" max="41" width="7.7109375" customWidth="1"/>
    <col min="42" max="42" width="8.7109375" customWidth="1"/>
  </cols>
  <sheetData>
    <row r="1" spans="1:42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42">
      <c r="A2" t="s">
        <v>140</v>
      </c>
      <c r="AO2" s="2" t="s">
        <v>11</v>
      </c>
    </row>
    <row r="3" spans="1:42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42">
      <c r="A4" s="53" t="s">
        <v>22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6" spans="1:42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64" t="s">
        <v>129</v>
      </c>
      <c r="AM6" s="64"/>
      <c r="AN6" s="64"/>
      <c r="AO6" s="64"/>
      <c r="AP6" s="46" t="s">
        <v>131</v>
      </c>
    </row>
    <row r="7" spans="1:42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2"/>
      <c r="AL7" s="64"/>
      <c r="AM7" s="64"/>
      <c r="AN7" s="64"/>
      <c r="AO7" s="64"/>
      <c r="AP7" s="47"/>
    </row>
    <row r="8" spans="1:42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4" t="s">
        <v>5</v>
      </c>
      <c r="AM8" s="17" t="s">
        <v>130</v>
      </c>
      <c r="AN8" s="22" t="s">
        <v>132</v>
      </c>
      <c r="AO8" s="31" t="s">
        <v>130</v>
      </c>
      <c r="AP8" s="48"/>
    </row>
    <row r="9" spans="1:42" s="5" customFormat="1">
      <c r="A9" s="4">
        <v>1</v>
      </c>
      <c r="B9" s="9" t="s">
        <v>30</v>
      </c>
      <c r="C9" s="1">
        <v>1989</v>
      </c>
      <c r="D9" s="10" t="s">
        <v>24</v>
      </c>
      <c r="E9" s="10" t="s">
        <v>31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f t="shared" ref="AL9:AO10" si="0">SUM(F9+J9+N9+R9+V9+Z9+AD9+AH9)</f>
        <v>8</v>
      </c>
      <c r="AM9" s="4">
        <f t="shared" si="0"/>
        <v>8</v>
      </c>
      <c r="AN9" s="4">
        <f t="shared" si="0"/>
        <v>8</v>
      </c>
      <c r="AO9" s="36">
        <f t="shared" si="0"/>
        <v>8</v>
      </c>
      <c r="AP9" s="40" t="s">
        <v>146</v>
      </c>
    </row>
    <row r="10" spans="1:42" s="5" customFormat="1">
      <c r="A10" s="4">
        <v>2</v>
      </c>
      <c r="B10" s="9" t="s">
        <v>25</v>
      </c>
      <c r="C10" s="4">
        <v>1994</v>
      </c>
      <c r="D10" s="10" t="s">
        <v>24</v>
      </c>
      <c r="E10" s="10" t="s">
        <v>28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1">
        <v>1</v>
      </c>
      <c r="AJ10" s="1">
        <v>1</v>
      </c>
      <c r="AK10" s="1">
        <v>1</v>
      </c>
      <c r="AL10" s="4">
        <f t="shared" si="0"/>
        <v>8</v>
      </c>
      <c r="AM10" s="4">
        <f t="shared" si="0"/>
        <v>9</v>
      </c>
      <c r="AN10" s="4">
        <f t="shared" si="0"/>
        <v>8</v>
      </c>
      <c r="AO10" s="4">
        <f t="shared" si="0"/>
        <v>8</v>
      </c>
      <c r="AP10" s="40" t="s">
        <v>145</v>
      </c>
    </row>
    <row r="11" spans="1:42" s="5" customFormat="1">
      <c r="A11" s="4">
        <v>2</v>
      </c>
      <c r="B11" s="9" t="s">
        <v>26</v>
      </c>
      <c r="C11" s="4">
        <v>1995</v>
      </c>
      <c r="D11" s="11">
        <v>1</v>
      </c>
      <c r="E11" s="10" t="s">
        <v>27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1">
        <v>2</v>
      </c>
      <c r="AF11" s="1">
        <v>1</v>
      </c>
      <c r="AG11" s="1">
        <v>1</v>
      </c>
      <c r="AH11" s="1">
        <v>1</v>
      </c>
      <c r="AI11" s="1">
        <v>1</v>
      </c>
      <c r="AJ11" s="1">
        <v>1</v>
      </c>
      <c r="AK11" s="1">
        <v>1</v>
      </c>
      <c r="AL11" s="4">
        <f t="shared" ref="AL11:AL18" si="1">SUM(F11+J11+N11+R11+V11+Z11+AD11+AH11)</f>
        <v>8</v>
      </c>
      <c r="AM11" s="4">
        <f t="shared" ref="AM11:AM21" si="2">SUM(G11+K11+O11+S11+W11+AA11+AE11+AI11)</f>
        <v>9</v>
      </c>
      <c r="AN11" s="4">
        <f t="shared" ref="AN11:AN16" si="3">SUM(H11+L11+P11+T11+X11+AB11+AF11+AJ11)</f>
        <v>8</v>
      </c>
      <c r="AO11" s="4">
        <f t="shared" ref="AO11:AO16" si="4">SUM(I11+M11+Q11+U11+Y11+AC11+AG11+AK11)</f>
        <v>8</v>
      </c>
      <c r="AP11" s="40" t="s">
        <v>145</v>
      </c>
    </row>
    <row r="12" spans="1:42">
      <c r="A12" s="1">
        <v>4</v>
      </c>
      <c r="B12" s="9" t="s">
        <v>29</v>
      </c>
      <c r="C12" s="1">
        <v>1993</v>
      </c>
      <c r="D12" s="10" t="s">
        <v>24</v>
      </c>
      <c r="E12" s="10" t="s">
        <v>27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3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2</v>
      </c>
      <c r="AB12" s="1">
        <v>1</v>
      </c>
      <c r="AC12" s="1">
        <v>1</v>
      </c>
      <c r="AD12" s="1">
        <v>1</v>
      </c>
      <c r="AE12" s="1">
        <v>3</v>
      </c>
      <c r="AF12" s="1">
        <v>1</v>
      </c>
      <c r="AG12" s="1">
        <v>1</v>
      </c>
      <c r="AH12" s="1">
        <v>1</v>
      </c>
      <c r="AI12" s="1">
        <v>1</v>
      </c>
      <c r="AJ12" s="1">
        <v>1</v>
      </c>
      <c r="AK12" s="1">
        <v>1</v>
      </c>
      <c r="AL12" s="4">
        <f t="shared" si="1"/>
        <v>8</v>
      </c>
      <c r="AM12" s="4">
        <f t="shared" si="2"/>
        <v>13</v>
      </c>
      <c r="AN12" s="4">
        <f t="shared" si="3"/>
        <v>8</v>
      </c>
      <c r="AO12" s="4">
        <f t="shared" si="4"/>
        <v>8</v>
      </c>
      <c r="AP12" s="40"/>
    </row>
    <row r="13" spans="1:42">
      <c r="A13" s="1">
        <v>5</v>
      </c>
      <c r="B13" s="9" t="s">
        <v>23</v>
      </c>
      <c r="C13" s="4">
        <v>1991</v>
      </c>
      <c r="D13" s="10" t="s">
        <v>24</v>
      </c>
      <c r="E13" s="10" t="s">
        <v>27</v>
      </c>
      <c r="F13" s="4">
        <v>1</v>
      </c>
      <c r="G13" s="4">
        <v>4</v>
      </c>
      <c r="H13" s="4">
        <v>1</v>
      </c>
      <c r="I13" s="4">
        <v>4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3</v>
      </c>
      <c r="P13" s="4">
        <v>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/>
      <c r="AE13" s="4"/>
      <c r="AF13" s="4">
        <v>1</v>
      </c>
      <c r="AG13" s="4">
        <v>8</v>
      </c>
      <c r="AH13" s="4">
        <v>1</v>
      </c>
      <c r="AI13" s="4">
        <v>8</v>
      </c>
      <c r="AJ13" s="4">
        <v>1</v>
      </c>
      <c r="AK13" s="4">
        <v>8</v>
      </c>
      <c r="AL13" s="4">
        <f t="shared" si="1"/>
        <v>7</v>
      </c>
      <c r="AM13" s="4">
        <f t="shared" si="2"/>
        <v>19</v>
      </c>
      <c r="AN13" s="4">
        <f t="shared" si="3"/>
        <v>8</v>
      </c>
      <c r="AO13" s="4">
        <f t="shared" si="4"/>
        <v>25</v>
      </c>
      <c r="AP13" s="40"/>
    </row>
    <row r="14" spans="1:42">
      <c r="A14" s="1">
        <v>6</v>
      </c>
      <c r="B14" s="9" t="s">
        <v>32</v>
      </c>
      <c r="C14" s="1">
        <v>1995</v>
      </c>
      <c r="D14" s="10" t="s">
        <v>24</v>
      </c>
      <c r="E14" s="10" t="s">
        <v>27</v>
      </c>
      <c r="F14" s="1"/>
      <c r="G14" s="1"/>
      <c r="H14" s="1"/>
      <c r="I14" s="1"/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4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3</v>
      </c>
      <c r="X14" s="1">
        <v>1</v>
      </c>
      <c r="Y14" s="1">
        <v>2</v>
      </c>
      <c r="Z14" s="1">
        <v>1</v>
      </c>
      <c r="AA14" s="1">
        <v>1</v>
      </c>
      <c r="AB14" s="1">
        <v>1</v>
      </c>
      <c r="AC14" s="1">
        <v>1</v>
      </c>
      <c r="AD14" s="1"/>
      <c r="AE14" s="1"/>
      <c r="AF14" s="1">
        <v>1</v>
      </c>
      <c r="AG14" s="1">
        <v>3</v>
      </c>
      <c r="AH14" s="1"/>
      <c r="AI14" s="1"/>
      <c r="AJ14" s="1"/>
      <c r="AK14" s="1"/>
      <c r="AL14" s="4">
        <f t="shared" si="1"/>
        <v>5</v>
      </c>
      <c r="AM14" s="4">
        <f t="shared" si="2"/>
        <v>10</v>
      </c>
      <c r="AN14" s="4">
        <f t="shared" si="3"/>
        <v>6</v>
      </c>
      <c r="AO14" s="4">
        <f t="shared" si="4"/>
        <v>9</v>
      </c>
      <c r="AP14" s="19"/>
    </row>
    <row r="15" spans="1:42">
      <c r="A15" s="1">
        <v>7</v>
      </c>
      <c r="B15" s="9" t="s">
        <v>33</v>
      </c>
      <c r="C15" s="1">
        <v>1978</v>
      </c>
      <c r="D15" s="10" t="s">
        <v>24</v>
      </c>
      <c r="E15" s="10" t="s">
        <v>27</v>
      </c>
      <c r="F15" s="1"/>
      <c r="G15" s="1"/>
      <c r="H15" s="1"/>
      <c r="I15" s="6"/>
      <c r="J15" s="1">
        <v>1</v>
      </c>
      <c r="K15" s="1">
        <v>1</v>
      </c>
      <c r="L15" s="1">
        <v>1</v>
      </c>
      <c r="M15" s="6">
        <v>1</v>
      </c>
      <c r="N15" s="1">
        <v>1</v>
      </c>
      <c r="O15" s="1">
        <v>3</v>
      </c>
      <c r="P15" s="1">
        <v>1</v>
      </c>
      <c r="Q15" s="6">
        <v>1</v>
      </c>
      <c r="R15" s="1">
        <v>1</v>
      </c>
      <c r="S15" s="1">
        <v>1</v>
      </c>
      <c r="T15" s="1">
        <v>1</v>
      </c>
      <c r="U15" s="6">
        <v>1</v>
      </c>
      <c r="V15" s="1">
        <v>1</v>
      </c>
      <c r="W15" s="1">
        <v>1</v>
      </c>
      <c r="X15" s="1">
        <v>1</v>
      </c>
      <c r="Y15" s="6">
        <v>1</v>
      </c>
      <c r="Z15" s="1"/>
      <c r="AA15" s="1"/>
      <c r="AB15" s="1"/>
      <c r="AC15" s="6"/>
      <c r="AD15" s="1"/>
      <c r="AE15" s="1"/>
      <c r="AF15" s="1">
        <v>1</v>
      </c>
      <c r="AG15" s="6">
        <v>1</v>
      </c>
      <c r="AH15" s="1"/>
      <c r="AI15" s="1"/>
      <c r="AJ15" s="1"/>
      <c r="AK15" s="6"/>
      <c r="AL15" s="4">
        <f t="shared" si="1"/>
        <v>4</v>
      </c>
      <c r="AM15" s="4">
        <f t="shared" si="2"/>
        <v>6</v>
      </c>
      <c r="AN15" s="4">
        <f t="shared" si="3"/>
        <v>5</v>
      </c>
      <c r="AO15" s="4">
        <f t="shared" si="4"/>
        <v>5</v>
      </c>
      <c r="AP15" s="20"/>
    </row>
    <row r="16" spans="1:42">
      <c r="A16" s="1">
        <v>8</v>
      </c>
      <c r="B16" s="9" t="s">
        <v>42</v>
      </c>
      <c r="C16" s="1">
        <v>1991</v>
      </c>
      <c r="D16" s="10" t="s">
        <v>24</v>
      </c>
      <c r="E16" s="10" t="s">
        <v>34</v>
      </c>
      <c r="F16" s="1"/>
      <c r="G16" s="1"/>
      <c r="H16" s="1"/>
      <c r="I16" s="6"/>
      <c r="J16" s="1">
        <v>1</v>
      </c>
      <c r="K16" s="1">
        <v>1</v>
      </c>
      <c r="L16" s="1">
        <v>1</v>
      </c>
      <c r="M16" s="6">
        <v>1</v>
      </c>
      <c r="N16" s="1"/>
      <c r="O16" s="1"/>
      <c r="P16" s="1">
        <v>1</v>
      </c>
      <c r="Q16" s="6">
        <v>1</v>
      </c>
      <c r="R16" s="1"/>
      <c r="S16" s="1"/>
      <c r="T16" s="1"/>
      <c r="U16" s="6"/>
      <c r="V16" s="1">
        <v>1</v>
      </c>
      <c r="W16" s="1">
        <v>1</v>
      </c>
      <c r="X16" s="1">
        <v>1</v>
      </c>
      <c r="Y16" s="6">
        <v>1</v>
      </c>
      <c r="Z16" s="1">
        <v>1</v>
      </c>
      <c r="AA16" s="1">
        <v>1</v>
      </c>
      <c r="AB16" s="1">
        <v>1</v>
      </c>
      <c r="AC16" s="6">
        <v>1</v>
      </c>
      <c r="AD16" s="1"/>
      <c r="AE16" s="1"/>
      <c r="AF16" s="1">
        <v>1</v>
      </c>
      <c r="AG16" s="6">
        <v>1</v>
      </c>
      <c r="AH16" s="1"/>
      <c r="AI16" s="1"/>
      <c r="AJ16" s="1"/>
      <c r="AK16" s="6"/>
      <c r="AL16" s="35">
        <f t="shared" si="1"/>
        <v>3</v>
      </c>
      <c r="AM16" s="35">
        <f t="shared" si="2"/>
        <v>3</v>
      </c>
      <c r="AN16" s="35">
        <f t="shared" si="3"/>
        <v>5</v>
      </c>
      <c r="AO16" s="35">
        <f t="shared" si="4"/>
        <v>5</v>
      </c>
      <c r="AP16" s="20"/>
    </row>
    <row r="17" spans="1:42">
      <c r="A17" s="1">
        <v>9</v>
      </c>
      <c r="B17" s="9" t="s">
        <v>43</v>
      </c>
      <c r="C17" s="1">
        <v>1990</v>
      </c>
      <c r="D17" s="10" t="s">
        <v>24</v>
      </c>
      <c r="E17" s="10" t="s">
        <v>34</v>
      </c>
      <c r="F17" s="1"/>
      <c r="G17" s="1"/>
      <c r="H17" s="1"/>
      <c r="I17" s="6"/>
      <c r="J17" s="1"/>
      <c r="K17" s="1"/>
      <c r="L17" s="1">
        <v>1</v>
      </c>
      <c r="M17" s="6">
        <v>1</v>
      </c>
      <c r="N17" s="1"/>
      <c r="O17" s="1"/>
      <c r="P17" s="1"/>
      <c r="Q17" s="6"/>
      <c r="R17" s="1"/>
      <c r="S17" s="1"/>
      <c r="T17" s="1"/>
      <c r="U17" s="6"/>
      <c r="V17" s="1">
        <v>1</v>
      </c>
      <c r="W17" s="1">
        <v>2</v>
      </c>
      <c r="X17" s="1">
        <v>1</v>
      </c>
      <c r="Y17" s="6">
        <v>1</v>
      </c>
      <c r="Z17" s="1">
        <v>1</v>
      </c>
      <c r="AA17" s="1">
        <v>1</v>
      </c>
      <c r="AB17" s="1">
        <v>1</v>
      </c>
      <c r="AC17" s="6">
        <v>1</v>
      </c>
      <c r="AD17" s="1"/>
      <c r="AE17" s="1"/>
      <c r="AF17" s="1"/>
      <c r="AG17" s="6"/>
      <c r="AH17" s="1"/>
      <c r="AI17" s="1"/>
      <c r="AJ17" s="1"/>
      <c r="AK17" s="6"/>
      <c r="AL17" s="4">
        <f>SUM(F17+J17+N17+R17+V17+Z17+AD17+AH17)</f>
        <v>2</v>
      </c>
      <c r="AM17" s="4">
        <f t="shared" si="2"/>
        <v>3</v>
      </c>
      <c r="AN17" s="4">
        <f t="shared" ref="AN17:AO20" si="5">SUM(H17+L17+P17+T17+X17+AB17+AF17+AJ17)</f>
        <v>3</v>
      </c>
      <c r="AO17" s="4">
        <f t="shared" si="5"/>
        <v>3</v>
      </c>
      <c r="AP17" s="19"/>
    </row>
    <row r="18" spans="1:42">
      <c r="A18" s="1">
        <v>10</v>
      </c>
      <c r="B18" s="9" t="s">
        <v>126</v>
      </c>
      <c r="C18" s="1">
        <v>1990</v>
      </c>
      <c r="D18" s="10" t="s">
        <v>24</v>
      </c>
      <c r="E18" s="10" t="s">
        <v>27</v>
      </c>
      <c r="F18" s="1"/>
      <c r="G18" s="1"/>
      <c r="H18" s="1"/>
      <c r="I18" s="6"/>
      <c r="J18" s="1"/>
      <c r="K18" s="1"/>
      <c r="L18" s="1"/>
      <c r="M18" s="6"/>
      <c r="N18" s="1"/>
      <c r="O18" s="1"/>
      <c r="P18" s="1">
        <v>1</v>
      </c>
      <c r="Q18" s="6">
        <v>1</v>
      </c>
      <c r="R18" s="1"/>
      <c r="S18" s="1"/>
      <c r="T18" s="1"/>
      <c r="U18" s="6"/>
      <c r="V18" s="1">
        <v>1</v>
      </c>
      <c r="W18" s="1">
        <v>5</v>
      </c>
      <c r="X18" s="1">
        <v>1</v>
      </c>
      <c r="Y18" s="6">
        <v>2</v>
      </c>
      <c r="Z18" s="1"/>
      <c r="AA18" s="1"/>
      <c r="AB18" s="1">
        <v>1</v>
      </c>
      <c r="AC18" s="6">
        <v>1</v>
      </c>
      <c r="AD18" s="1"/>
      <c r="AE18" s="1"/>
      <c r="AF18" s="1"/>
      <c r="AG18" s="6"/>
      <c r="AH18" s="1"/>
      <c r="AI18" s="1"/>
      <c r="AJ18" s="1"/>
      <c r="AK18" s="6"/>
      <c r="AL18" s="4">
        <f t="shared" si="1"/>
        <v>1</v>
      </c>
      <c r="AM18" s="4">
        <f t="shared" si="2"/>
        <v>5</v>
      </c>
      <c r="AN18" s="4">
        <f t="shared" si="5"/>
        <v>3</v>
      </c>
      <c r="AO18" s="4">
        <f t="shared" si="5"/>
        <v>4</v>
      </c>
      <c r="AP18" s="20"/>
    </row>
    <row r="19" spans="1:42">
      <c r="A19" s="1">
        <v>11</v>
      </c>
      <c r="B19" s="9" t="s">
        <v>54</v>
      </c>
      <c r="C19" s="1">
        <v>1981</v>
      </c>
      <c r="D19" s="10" t="s">
        <v>24</v>
      </c>
      <c r="E19" s="10" t="s">
        <v>55</v>
      </c>
      <c r="F19" s="1"/>
      <c r="G19" s="1"/>
      <c r="H19" s="1"/>
      <c r="I19" s="6"/>
      <c r="J19" s="1"/>
      <c r="K19" s="1"/>
      <c r="L19" s="1">
        <v>1</v>
      </c>
      <c r="M19" s="6">
        <v>1</v>
      </c>
      <c r="N19" s="1"/>
      <c r="O19" s="1"/>
      <c r="P19" s="1">
        <v>1</v>
      </c>
      <c r="Q19" s="6">
        <v>1</v>
      </c>
      <c r="R19" s="1"/>
      <c r="S19" s="1"/>
      <c r="T19" s="1"/>
      <c r="U19" s="6"/>
      <c r="V19" s="1"/>
      <c r="W19" s="1"/>
      <c r="X19" s="1">
        <v>1</v>
      </c>
      <c r="Y19" s="6">
        <v>1</v>
      </c>
      <c r="Z19" s="1"/>
      <c r="AA19" s="1"/>
      <c r="AB19" s="1">
        <v>1</v>
      </c>
      <c r="AC19" s="6">
        <v>1</v>
      </c>
      <c r="AD19" s="1"/>
      <c r="AE19" s="1"/>
      <c r="AF19" s="1"/>
      <c r="AG19" s="6"/>
      <c r="AH19" s="1"/>
      <c r="AI19" s="1"/>
      <c r="AJ19" s="1"/>
      <c r="AK19" s="6"/>
      <c r="AL19" s="4">
        <f>SUM(F19+J19+N19+R19+V19+Z19+AD19+AH19)</f>
        <v>0</v>
      </c>
      <c r="AM19" s="4">
        <f t="shared" si="2"/>
        <v>0</v>
      </c>
      <c r="AN19" s="4">
        <f t="shared" si="5"/>
        <v>4</v>
      </c>
      <c r="AO19" s="41">
        <f t="shared" si="5"/>
        <v>4</v>
      </c>
      <c r="AP19" s="20"/>
    </row>
    <row r="20" spans="1:42">
      <c r="A20" s="1">
        <v>12</v>
      </c>
      <c r="B20" s="9" t="s">
        <v>125</v>
      </c>
      <c r="C20" s="1">
        <v>1990</v>
      </c>
      <c r="D20" s="10" t="s">
        <v>24</v>
      </c>
      <c r="E20" s="10" t="s">
        <v>34</v>
      </c>
      <c r="F20" s="1"/>
      <c r="G20" s="1"/>
      <c r="H20" s="1"/>
      <c r="I20" s="6"/>
      <c r="J20" s="1"/>
      <c r="K20" s="1"/>
      <c r="L20" s="1"/>
      <c r="M20" s="6"/>
      <c r="N20" s="1"/>
      <c r="O20" s="1"/>
      <c r="P20" s="1"/>
      <c r="Q20" s="6"/>
      <c r="R20" s="1"/>
      <c r="S20" s="1"/>
      <c r="T20" s="1"/>
      <c r="U20" s="6"/>
      <c r="V20" s="1"/>
      <c r="W20" s="1"/>
      <c r="X20" s="1">
        <v>1</v>
      </c>
      <c r="Y20" s="6">
        <v>1</v>
      </c>
      <c r="Z20" s="1"/>
      <c r="AA20" s="1"/>
      <c r="AB20" s="1">
        <v>1</v>
      </c>
      <c r="AC20" s="6">
        <v>1</v>
      </c>
      <c r="AD20" s="1"/>
      <c r="AE20" s="1"/>
      <c r="AF20" s="1"/>
      <c r="AG20" s="6"/>
      <c r="AH20" s="1"/>
      <c r="AI20" s="1"/>
      <c r="AJ20" s="1"/>
      <c r="AK20" s="6"/>
      <c r="AL20" s="4">
        <f>SUM(F20+J20+N20+R20+V20+Z20+AD20+AH20)</f>
        <v>0</v>
      </c>
      <c r="AM20" s="4">
        <f t="shared" si="2"/>
        <v>0</v>
      </c>
      <c r="AN20" s="4">
        <f t="shared" si="5"/>
        <v>2</v>
      </c>
      <c r="AO20" s="41">
        <f t="shared" si="5"/>
        <v>2</v>
      </c>
      <c r="AP20" s="20"/>
    </row>
    <row r="21" spans="1:42">
      <c r="A21" s="1">
        <v>13</v>
      </c>
      <c r="B21" s="9" t="s">
        <v>139</v>
      </c>
      <c r="C21" s="1">
        <v>1988</v>
      </c>
      <c r="D21" s="10" t="s">
        <v>24</v>
      </c>
      <c r="E21" s="10" t="s">
        <v>34</v>
      </c>
      <c r="F21" s="1"/>
      <c r="G21" s="1"/>
      <c r="H21" s="1"/>
      <c r="I21" s="6"/>
      <c r="J21" s="1"/>
      <c r="K21" s="1"/>
      <c r="L21" s="1"/>
      <c r="M21" s="6"/>
      <c r="N21" s="1"/>
      <c r="O21" s="1"/>
      <c r="P21" s="1"/>
      <c r="Q21" s="6"/>
      <c r="R21" s="1"/>
      <c r="S21" s="1"/>
      <c r="T21" s="1"/>
      <c r="U21" s="6"/>
      <c r="V21" s="1"/>
      <c r="W21" s="1"/>
      <c r="X21" s="1"/>
      <c r="Y21" s="6"/>
      <c r="Z21" s="1"/>
      <c r="AA21" s="1"/>
      <c r="AB21" s="1"/>
      <c r="AC21" s="6"/>
      <c r="AD21" s="1"/>
      <c r="AE21" s="1"/>
      <c r="AF21" s="1"/>
      <c r="AG21" s="6"/>
      <c r="AH21" s="1"/>
      <c r="AI21" s="1"/>
      <c r="AJ21" s="1"/>
      <c r="AK21" s="6"/>
      <c r="AL21" s="4">
        <f t="shared" ref="AL21" si="6">SUM(F21+J21+N21+R21+V21+Z21+AD21+AH21)</f>
        <v>0</v>
      </c>
      <c r="AM21" s="4">
        <f t="shared" si="2"/>
        <v>0</v>
      </c>
      <c r="AN21" s="4">
        <f t="shared" ref="AN21" si="7">SUM(H21+L21+P21+T21+X21+AB21+AF21+AJ21)</f>
        <v>0</v>
      </c>
      <c r="AO21" s="41">
        <f t="shared" ref="AO21" si="8">SUM(I21+M21+Q21+U21+Y21+AC21+AG21+AK21)</f>
        <v>0</v>
      </c>
      <c r="AP21" s="20"/>
    </row>
    <row r="23" spans="1:42">
      <c r="A23" t="s">
        <v>143</v>
      </c>
    </row>
    <row r="25" spans="1:42">
      <c r="A25" t="s">
        <v>144</v>
      </c>
    </row>
  </sheetData>
  <mergeCells count="19">
    <mergeCell ref="R7:U7"/>
    <mergeCell ref="V7:Y7"/>
    <mergeCell ref="Z7:AC7"/>
    <mergeCell ref="AL6:AO7"/>
    <mergeCell ref="F6:AK6"/>
    <mergeCell ref="AP6:AP8"/>
    <mergeCell ref="A1:AK1"/>
    <mergeCell ref="A3:AK3"/>
    <mergeCell ref="A4:AK4"/>
    <mergeCell ref="A6:A8"/>
    <mergeCell ref="B6:B8"/>
    <mergeCell ref="C6:C8"/>
    <mergeCell ref="D6:D8"/>
    <mergeCell ref="E6:E8"/>
    <mergeCell ref="F7:I7"/>
    <mergeCell ref="AD7:AG7"/>
    <mergeCell ref="AH7:AK7"/>
    <mergeCell ref="J7:M7"/>
    <mergeCell ref="N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21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20" sqref="E20"/>
    </sheetView>
  </sheetViews>
  <sheetFormatPr defaultRowHeight="12.75"/>
  <cols>
    <col min="1" max="1" width="6.28515625" customWidth="1"/>
    <col min="2" max="2" width="18.42578125" bestFit="1" customWidth="1"/>
    <col min="3" max="3" width="5" customWidth="1"/>
    <col min="4" max="4" width="5.7109375" customWidth="1"/>
    <col min="5" max="5" width="22.28515625" bestFit="1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38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60</v>
      </c>
      <c r="C9" s="4">
        <v>2004</v>
      </c>
      <c r="D9" s="10" t="s">
        <v>24</v>
      </c>
      <c r="E9" s="10" t="s">
        <v>58</v>
      </c>
      <c r="F9" s="4">
        <v>1</v>
      </c>
      <c r="G9" s="4">
        <v>1</v>
      </c>
      <c r="H9" s="4">
        <v>1</v>
      </c>
      <c r="I9" s="4">
        <v>1</v>
      </c>
      <c r="J9" s="4"/>
      <c r="K9" s="4"/>
      <c r="L9" s="4"/>
      <c r="M9" s="4"/>
      <c r="N9" s="4">
        <v>1</v>
      </c>
      <c r="O9" s="4">
        <v>3</v>
      </c>
      <c r="P9" s="4">
        <v>1</v>
      </c>
      <c r="Q9" s="4">
        <v>3</v>
      </c>
      <c r="R9" s="4"/>
      <c r="S9" s="4"/>
      <c r="T9" s="4">
        <v>1</v>
      </c>
      <c r="U9" s="4">
        <v>3</v>
      </c>
      <c r="V9" s="4">
        <v>1</v>
      </c>
      <c r="W9" s="4">
        <v>2</v>
      </c>
      <c r="X9" s="4">
        <v>1</v>
      </c>
      <c r="Y9" s="4">
        <v>1</v>
      </c>
      <c r="Z9" s="4">
        <v>1</v>
      </c>
      <c r="AA9" s="4">
        <v>2</v>
      </c>
      <c r="AB9" s="4">
        <v>1</v>
      </c>
      <c r="AC9" s="4">
        <v>1</v>
      </c>
      <c r="AD9" s="4"/>
      <c r="AE9" s="4"/>
      <c r="AF9" s="4">
        <v>1</v>
      </c>
      <c r="AG9" s="4">
        <v>1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>
        <v>1</v>
      </c>
      <c r="AU9" s="4">
        <v>1</v>
      </c>
      <c r="AV9" s="4">
        <v>1</v>
      </c>
      <c r="AW9" s="4">
        <v>1</v>
      </c>
      <c r="AX9" s="4"/>
      <c r="AY9" s="4"/>
      <c r="AZ9" s="4"/>
      <c r="BA9" s="4"/>
      <c r="BB9" s="4">
        <f t="shared" ref="BB9:BE17" si="0">SUM(F9+J9+N9+R9+V9+Z9+AD9+AH9+AL9+AP9+AT9+AX9)</f>
        <v>5</v>
      </c>
      <c r="BC9" s="4">
        <f t="shared" si="0"/>
        <v>9</v>
      </c>
      <c r="BD9" s="4">
        <f t="shared" si="0"/>
        <v>7</v>
      </c>
      <c r="BE9" s="4">
        <f t="shared" si="0"/>
        <v>11</v>
      </c>
      <c r="BF9" s="10" t="s">
        <v>47</v>
      </c>
    </row>
    <row r="10" spans="1:58" s="5" customFormat="1">
      <c r="A10" s="4">
        <v>2</v>
      </c>
      <c r="B10" s="9" t="s">
        <v>62</v>
      </c>
      <c r="C10" s="1">
        <v>2004</v>
      </c>
      <c r="D10" s="10" t="s">
        <v>24</v>
      </c>
      <c r="E10" s="10" t="s">
        <v>38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>
        <v>1</v>
      </c>
      <c r="AE10" s="4">
        <v>2</v>
      </c>
      <c r="AF10" s="4">
        <v>1</v>
      </c>
      <c r="AG10" s="4">
        <v>1</v>
      </c>
      <c r="AH10" s="4"/>
      <c r="AI10" s="4"/>
      <c r="AJ10" s="4">
        <v>1</v>
      </c>
      <c r="AK10" s="4">
        <v>4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>
        <f t="shared" si="0"/>
        <v>1</v>
      </c>
      <c r="BC10" s="4">
        <f t="shared" si="0"/>
        <v>2</v>
      </c>
      <c r="BD10" s="4">
        <f t="shared" si="0"/>
        <v>2</v>
      </c>
      <c r="BE10" s="4">
        <f t="shared" si="0"/>
        <v>5</v>
      </c>
      <c r="BF10" s="10" t="s">
        <v>47</v>
      </c>
    </row>
    <row r="11" spans="1:58" s="5" customFormat="1">
      <c r="A11" s="4">
        <v>3</v>
      </c>
      <c r="B11" s="9" t="s">
        <v>142</v>
      </c>
      <c r="C11" s="4">
        <v>2005</v>
      </c>
      <c r="D11" s="10" t="s">
        <v>47</v>
      </c>
      <c r="E11" s="10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>
        <v>1</v>
      </c>
      <c r="Y11" s="4">
        <v>3</v>
      </c>
      <c r="Z11" s="4"/>
      <c r="AA11" s="4"/>
      <c r="AB11" s="4"/>
      <c r="AC11" s="4"/>
      <c r="AD11" s="4"/>
      <c r="AE11" s="4"/>
      <c r="AF11" s="4">
        <v>1</v>
      </c>
      <c r="AG11" s="4">
        <v>1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f t="shared" si="0"/>
        <v>0</v>
      </c>
      <c r="BC11" s="4">
        <f t="shared" si="0"/>
        <v>0</v>
      </c>
      <c r="BD11" s="4">
        <f t="shared" si="0"/>
        <v>2</v>
      </c>
      <c r="BE11" s="4">
        <f t="shared" si="0"/>
        <v>4</v>
      </c>
      <c r="BF11" s="20"/>
    </row>
    <row r="12" spans="1:58">
      <c r="A12" s="1">
        <v>4</v>
      </c>
      <c r="B12" s="9" t="s">
        <v>61</v>
      </c>
      <c r="C12" s="1">
        <v>2004</v>
      </c>
      <c r="D12" s="10" t="s">
        <v>24</v>
      </c>
      <c r="E12" s="10" t="s">
        <v>38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v>1</v>
      </c>
      <c r="U12" s="1">
        <v>6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>
        <v>1</v>
      </c>
      <c r="AG12" s="1">
        <v>1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4">
        <f t="shared" si="0"/>
        <v>0</v>
      </c>
      <c r="BC12" s="4">
        <f t="shared" si="0"/>
        <v>0</v>
      </c>
      <c r="BD12" s="4">
        <f t="shared" si="0"/>
        <v>2</v>
      </c>
      <c r="BE12" s="4">
        <f t="shared" si="0"/>
        <v>7</v>
      </c>
      <c r="BF12" s="20"/>
    </row>
    <row r="13" spans="1:58">
      <c r="A13" s="1">
        <v>5</v>
      </c>
      <c r="B13" s="9" t="s">
        <v>95</v>
      </c>
      <c r="C13" s="1">
        <v>2005</v>
      </c>
      <c r="D13" s="10" t="s">
        <v>24</v>
      </c>
      <c r="E13" s="10" t="s">
        <v>73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>
        <v>1</v>
      </c>
      <c r="AG13" s="1">
        <v>1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4">
        <f t="shared" si="0"/>
        <v>0</v>
      </c>
      <c r="BC13" s="4">
        <f t="shared" si="0"/>
        <v>0</v>
      </c>
      <c r="BD13" s="4">
        <f t="shared" si="0"/>
        <v>1</v>
      </c>
      <c r="BE13" s="4">
        <f t="shared" si="0"/>
        <v>1</v>
      </c>
      <c r="BF13" s="20"/>
    </row>
    <row r="14" spans="1:58">
      <c r="A14" s="1">
        <v>5</v>
      </c>
      <c r="B14" s="9" t="s">
        <v>81</v>
      </c>
      <c r="C14" s="1">
        <v>2005</v>
      </c>
      <c r="D14" s="10" t="s">
        <v>24</v>
      </c>
      <c r="E14" s="10" t="s">
        <v>77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>
        <v>1</v>
      </c>
      <c r="AG14" s="1">
        <v>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4">
        <f t="shared" si="0"/>
        <v>0</v>
      </c>
      <c r="BC14" s="4">
        <f t="shared" si="0"/>
        <v>0</v>
      </c>
      <c r="BD14" s="4">
        <f t="shared" si="0"/>
        <v>1</v>
      </c>
      <c r="BE14" s="4">
        <f t="shared" si="0"/>
        <v>1</v>
      </c>
      <c r="BF14" s="19"/>
    </row>
    <row r="15" spans="1:58">
      <c r="A15" s="1">
        <v>5</v>
      </c>
      <c r="B15" s="9" t="s">
        <v>82</v>
      </c>
      <c r="C15" s="1">
        <v>2005</v>
      </c>
      <c r="D15" s="10" t="s">
        <v>24</v>
      </c>
      <c r="E15" s="10" t="s">
        <v>77</v>
      </c>
      <c r="F15" s="1"/>
      <c r="G15" s="1"/>
      <c r="H15" s="1"/>
      <c r="I15" s="6"/>
      <c r="J15" s="1"/>
      <c r="K15" s="1"/>
      <c r="L15" s="1"/>
      <c r="M15" s="6"/>
      <c r="N15" s="1"/>
      <c r="O15" s="1"/>
      <c r="P15" s="1"/>
      <c r="Q15" s="6"/>
      <c r="R15" s="1"/>
      <c r="S15" s="1"/>
      <c r="T15" s="1"/>
      <c r="U15" s="6"/>
      <c r="V15" s="1"/>
      <c r="W15" s="1"/>
      <c r="X15" s="1"/>
      <c r="Y15" s="6"/>
      <c r="Z15" s="1"/>
      <c r="AA15" s="1"/>
      <c r="AB15" s="1"/>
      <c r="AC15" s="6"/>
      <c r="AD15" s="1"/>
      <c r="AE15" s="1"/>
      <c r="AF15" s="1">
        <v>1</v>
      </c>
      <c r="AG15" s="6">
        <v>1</v>
      </c>
      <c r="AH15" s="1"/>
      <c r="AI15" s="1"/>
      <c r="AJ15" s="1"/>
      <c r="AK15" s="6"/>
      <c r="AL15" s="1"/>
      <c r="AM15" s="1"/>
      <c r="AN15" s="1"/>
      <c r="AO15" s="6"/>
      <c r="AP15" s="1"/>
      <c r="AQ15" s="1"/>
      <c r="AR15" s="1"/>
      <c r="AS15" s="6"/>
      <c r="AT15" s="1"/>
      <c r="AU15" s="1"/>
      <c r="AV15" s="1"/>
      <c r="AW15" s="6"/>
      <c r="AX15" s="1"/>
      <c r="AY15" s="1"/>
      <c r="AZ15" s="1"/>
      <c r="BA15" s="6"/>
      <c r="BB15" s="4">
        <f t="shared" si="0"/>
        <v>0</v>
      </c>
      <c r="BC15" s="4">
        <f t="shared" si="0"/>
        <v>0</v>
      </c>
      <c r="BD15" s="4">
        <f t="shared" si="0"/>
        <v>1</v>
      </c>
      <c r="BE15" s="4">
        <f t="shared" si="0"/>
        <v>1</v>
      </c>
      <c r="BF15" s="20"/>
    </row>
    <row r="16" spans="1:58">
      <c r="A16" s="1">
        <v>8</v>
      </c>
      <c r="B16" s="9" t="s">
        <v>83</v>
      </c>
      <c r="C16" s="1">
        <v>2004</v>
      </c>
      <c r="D16" s="10" t="s">
        <v>24</v>
      </c>
      <c r="E16" s="10" t="s">
        <v>58</v>
      </c>
      <c r="F16" s="1"/>
      <c r="G16" s="1"/>
      <c r="H16" s="1"/>
      <c r="I16" s="6"/>
      <c r="J16" s="1"/>
      <c r="K16" s="1"/>
      <c r="L16" s="1"/>
      <c r="M16" s="6"/>
      <c r="N16" s="1"/>
      <c r="O16" s="1"/>
      <c r="P16" s="1"/>
      <c r="Q16" s="6"/>
      <c r="R16" s="1"/>
      <c r="S16" s="1"/>
      <c r="T16" s="1"/>
      <c r="U16" s="6"/>
      <c r="V16" s="1"/>
      <c r="W16" s="1"/>
      <c r="X16" s="1">
        <v>1</v>
      </c>
      <c r="Y16" s="6">
        <v>13</v>
      </c>
      <c r="Z16" s="1"/>
      <c r="AA16" s="1"/>
      <c r="AB16" s="1"/>
      <c r="AC16" s="6"/>
      <c r="AD16" s="1"/>
      <c r="AE16" s="1"/>
      <c r="AF16" s="1"/>
      <c r="AG16" s="6"/>
      <c r="AH16" s="1"/>
      <c r="AI16" s="1"/>
      <c r="AJ16" s="1"/>
      <c r="AK16" s="6"/>
      <c r="AL16" s="1"/>
      <c r="AM16" s="1"/>
      <c r="AN16" s="1"/>
      <c r="AO16" s="6"/>
      <c r="AP16" s="1"/>
      <c r="AQ16" s="1"/>
      <c r="AR16" s="1"/>
      <c r="AS16" s="6"/>
      <c r="AT16" s="1"/>
      <c r="AU16" s="1"/>
      <c r="AV16" s="1"/>
      <c r="AW16" s="6"/>
      <c r="AX16" s="1"/>
      <c r="AY16" s="1"/>
      <c r="AZ16" s="1"/>
      <c r="BA16" s="6"/>
      <c r="BB16" s="4">
        <f t="shared" si="0"/>
        <v>0</v>
      </c>
      <c r="BC16" s="4">
        <f t="shared" si="0"/>
        <v>0</v>
      </c>
      <c r="BD16" s="4">
        <f t="shared" si="0"/>
        <v>1</v>
      </c>
      <c r="BE16" s="4">
        <f t="shared" si="0"/>
        <v>13</v>
      </c>
      <c r="BF16" s="20"/>
    </row>
    <row r="17" spans="1:58">
      <c r="A17" s="1">
        <v>9</v>
      </c>
      <c r="B17" s="9" t="s">
        <v>80</v>
      </c>
      <c r="C17" s="1">
        <v>2005</v>
      </c>
      <c r="D17" s="10" t="s">
        <v>24</v>
      </c>
      <c r="E17" s="10" t="s">
        <v>77</v>
      </c>
      <c r="F17" s="1"/>
      <c r="G17" s="1"/>
      <c r="H17" s="1"/>
      <c r="I17" s="6"/>
      <c r="J17" s="1"/>
      <c r="K17" s="1"/>
      <c r="L17" s="1"/>
      <c r="M17" s="6"/>
      <c r="N17" s="1"/>
      <c r="O17" s="1"/>
      <c r="P17" s="1"/>
      <c r="Q17" s="6"/>
      <c r="R17" s="1"/>
      <c r="S17" s="1"/>
      <c r="T17" s="1"/>
      <c r="U17" s="6"/>
      <c r="V17" s="1"/>
      <c r="W17" s="1"/>
      <c r="X17" s="1"/>
      <c r="Y17" s="6"/>
      <c r="Z17" s="1"/>
      <c r="AA17" s="1"/>
      <c r="AB17" s="1"/>
      <c r="AC17" s="6"/>
      <c r="AD17" s="1"/>
      <c r="AE17" s="1"/>
      <c r="AF17" s="1"/>
      <c r="AG17" s="6"/>
      <c r="AH17" s="1"/>
      <c r="AI17" s="1"/>
      <c r="AJ17" s="1"/>
      <c r="AK17" s="6"/>
      <c r="AL17" s="1"/>
      <c r="AM17" s="1"/>
      <c r="AN17" s="1"/>
      <c r="AO17" s="6"/>
      <c r="AP17" s="1"/>
      <c r="AQ17" s="1"/>
      <c r="AR17" s="1"/>
      <c r="AS17" s="6"/>
      <c r="AT17" s="1"/>
      <c r="AU17" s="1"/>
      <c r="AV17" s="1"/>
      <c r="AW17" s="6"/>
      <c r="AX17" s="1"/>
      <c r="AY17" s="1"/>
      <c r="AZ17" s="1"/>
      <c r="BA17" s="6"/>
      <c r="BB17" s="4">
        <f t="shared" si="0"/>
        <v>0</v>
      </c>
      <c r="BC17" s="4">
        <f t="shared" si="0"/>
        <v>0</v>
      </c>
      <c r="BD17" s="4">
        <f t="shared" si="0"/>
        <v>0</v>
      </c>
      <c r="BE17" s="4">
        <f t="shared" si="0"/>
        <v>0</v>
      </c>
      <c r="BF17" s="20"/>
    </row>
    <row r="19" spans="1:58">
      <c r="A19" t="s">
        <v>143</v>
      </c>
    </row>
    <row r="21" spans="1:58">
      <c r="A21" t="s">
        <v>144</v>
      </c>
    </row>
  </sheetData>
  <mergeCells count="23">
    <mergeCell ref="A1:BA1"/>
    <mergeCell ref="A3:BA3"/>
    <mergeCell ref="A4:BA4"/>
    <mergeCell ref="A6:A8"/>
    <mergeCell ref="B6:B8"/>
    <mergeCell ref="C6:C8"/>
    <mergeCell ref="D6:D8"/>
    <mergeCell ref="E6:E8"/>
    <mergeCell ref="F6:BA6"/>
    <mergeCell ref="AL7:AO7"/>
    <mergeCell ref="F7:I7"/>
    <mergeCell ref="J7:M7"/>
    <mergeCell ref="N7:Q7"/>
    <mergeCell ref="BB6:BE7"/>
    <mergeCell ref="BF6:BF8"/>
    <mergeCell ref="R7:U7"/>
    <mergeCell ref="V7:Y7"/>
    <mergeCell ref="AP7:AS7"/>
    <mergeCell ref="AT7:AW7"/>
    <mergeCell ref="AX7:BA7"/>
    <mergeCell ref="Z7:AC7"/>
    <mergeCell ref="AD7:AG7"/>
    <mergeCell ref="AH7:A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17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17" sqref="E17"/>
    </sheetView>
  </sheetViews>
  <sheetFormatPr defaultRowHeight="12.75"/>
  <cols>
    <col min="1" max="1" width="6.28515625" customWidth="1"/>
    <col min="2" max="2" width="17.28515625" bestFit="1" customWidth="1"/>
    <col min="3" max="3" width="5" customWidth="1"/>
    <col min="4" max="4" width="5.7109375" customWidth="1"/>
    <col min="5" max="5" width="24.5703125" bestFit="1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38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63</v>
      </c>
      <c r="C9" s="4">
        <v>2003</v>
      </c>
      <c r="D9" s="10" t="s">
        <v>64</v>
      </c>
      <c r="E9" s="10" t="s">
        <v>59</v>
      </c>
      <c r="F9" s="4">
        <v>1</v>
      </c>
      <c r="G9" s="4">
        <v>1</v>
      </c>
      <c r="H9" s="4">
        <v>1</v>
      </c>
      <c r="I9" s="4">
        <v>1</v>
      </c>
      <c r="J9" s="4"/>
      <c r="K9" s="4"/>
      <c r="L9" s="4">
        <v>1</v>
      </c>
      <c r="M9" s="4">
        <v>1</v>
      </c>
      <c r="N9" s="4">
        <v>1</v>
      </c>
      <c r="O9" s="4">
        <v>3</v>
      </c>
      <c r="P9" s="4">
        <v>1</v>
      </c>
      <c r="Q9" s="4">
        <v>3</v>
      </c>
      <c r="R9" s="4">
        <v>1</v>
      </c>
      <c r="S9" s="4">
        <v>7</v>
      </c>
      <c r="T9" s="4">
        <v>1</v>
      </c>
      <c r="U9" s="4">
        <v>7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2</v>
      </c>
      <c r="AN9" s="4">
        <v>1</v>
      </c>
      <c r="AO9" s="4">
        <v>1</v>
      </c>
      <c r="AP9" s="4">
        <v>1</v>
      </c>
      <c r="AQ9" s="4">
        <v>1</v>
      </c>
      <c r="AR9" s="4">
        <v>1</v>
      </c>
      <c r="AS9" s="4">
        <v>1</v>
      </c>
      <c r="AT9" s="4">
        <v>1</v>
      </c>
      <c r="AU9" s="4">
        <v>1</v>
      </c>
      <c r="AV9" s="4">
        <v>1</v>
      </c>
      <c r="AW9" s="4">
        <v>1</v>
      </c>
      <c r="AX9" s="4">
        <v>1</v>
      </c>
      <c r="AY9" s="4">
        <v>2</v>
      </c>
      <c r="AZ9" s="4">
        <v>1</v>
      </c>
      <c r="BA9" s="4">
        <v>2</v>
      </c>
      <c r="BB9" s="4">
        <f t="shared" ref="BB9:BE13" si="0">SUM(F9+J9+N9+R9+V9+Z9+AD9+AH9+AL9+AP9+AT9+AX9)</f>
        <v>11</v>
      </c>
      <c r="BC9" s="4">
        <f t="shared" si="0"/>
        <v>21</v>
      </c>
      <c r="BD9" s="4">
        <f t="shared" si="0"/>
        <v>12</v>
      </c>
      <c r="BE9" s="4">
        <f t="shared" si="0"/>
        <v>21</v>
      </c>
      <c r="BF9" s="10" t="s">
        <v>64</v>
      </c>
    </row>
    <row r="10" spans="1:58" s="5" customFormat="1">
      <c r="A10" s="4">
        <v>2</v>
      </c>
      <c r="B10" s="9" t="s">
        <v>65</v>
      </c>
      <c r="C10" s="4">
        <v>2002</v>
      </c>
      <c r="D10" s="12">
        <v>3</v>
      </c>
      <c r="E10" s="10" t="s">
        <v>58</v>
      </c>
      <c r="F10" s="4"/>
      <c r="G10" s="4"/>
      <c r="H10" s="4"/>
      <c r="I10" s="4"/>
      <c r="J10" s="4"/>
      <c r="K10" s="4"/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4">
        <v>1</v>
      </c>
      <c r="AG10" s="4">
        <v>1</v>
      </c>
      <c r="AH10" s="4">
        <v>1</v>
      </c>
      <c r="AI10" s="4">
        <v>1</v>
      </c>
      <c r="AJ10" s="4">
        <v>1</v>
      </c>
      <c r="AK10" s="4">
        <v>1</v>
      </c>
      <c r="AL10" s="4">
        <v>1</v>
      </c>
      <c r="AM10" s="4">
        <v>2</v>
      </c>
      <c r="AN10" s="4">
        <v>1</v>
      </c>
      <c r="AO10" s="4">
        <v>1</v>
      </c>
      <c r="AP10" s="4"/>
      <c r="AQ10" s="4"/>
      <c r="AR10" s="4">
        <v>1</v>
      </c>
      <c r="AS10" s="4">
        <v>3</v>
      </c>
      <c r="AT10" s="4">
        <v>1</v>
      </c>
      <c r="AU10" s="4">
        <v>1</v>
      </c>
      <c r="AV10" s="4">
        <v>1</v>
      </c>
      <c r="AW10" s="4">
        <v>1</v>
      </c>
      <c r="AX10" s="4">
        <v>1</v>
      </c>
      <c r="AY10" s="4">
        <v>3</v>
      </c>
      <c r="AZ10" s="4">
        <v>1</v>
      </c>
      <c r="BA10" s="4">
        <v>2</v>
      </c>
      <c r="BB10" s="4">
        <f t="shared" si="0"/>
        <v>9</v>
      </c>
      <c r="BC10" s="4">
        <f t="shared" si="0"/>
        <v>12</v>
      </c>
      <c r="BD10" s="4">
        <f t="shared" si="0"/>
        <v>11</v>
      </c>
      <c r="BE10" s="4">
        <f t="shared" si="0"/>
        <v>14</v>
      </c>
      <c r="BF10" s="10" t="s">
        <v>141</v>
      </c>
    </row>
    <row r="11" spans="1:58" s="5" customFormat="1">
      <c r="A11" s="4">
        <v>3</v>
      </c>
      <c r="B11" s="9" t="s">
        <v>85</v>
      </c>
      <c r="C11" s="1">
        <v>2002</v>
      </c>
      <c r="D11" s="10" t="s">
        <v>24</v>
      </c>
      <c r="E11" s="10" t="s">
        <v>27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v>1</v>
      </c>
      <c r="Q11" s="4">
        <v>10</v>
      </c>
      <c r="R11" s="4"/>
      <c r="S11" s="4"/>
      <c r="T11" s="4"/>
      <c r="U11" s="4"/>
      <c r="V11" s="4">
        <v>1</v>
      </c>
      <c r="W11" s="4">
        <v>2</v>
      </c>
      <c r="X11" s="4">
        <v>1</v>
      </c>
      <c r="Y11" s="4">
        <v>2</v>
      </c>
      <c r="Z11" s="4"/>
      <c r="AA11" s="4"/>
      <c r="AB11" s="4"/>
      <c r="AC11" s="4"/>
      <c r="AD11" s="4">
        <v>1</v>
      </c>
      <c r="AE11" s="4">
        <v>1</v>
      </c>
      <c r="AF11" s="4">
        <v>1</v>
      </c>
      <c r="AG11" s="4">
        <v>1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>
        <f t="shared" si="0"/>
        <v>2</v>
      </c>
      <c r="BC11" s="4">
        <f t="shared" si="0"/>
        <v>3</v>
      </c>
      <c r="BD11" s="4">
        <f t="shared" si="0"/>
        <v>3</v>
      </c>
      <c r="BE11" s="4">
        <f t="shared" si="0"/>
        <v>13</v>
      </c>
      <c r="BF11" s="10" t="s">
        <v>47</v>
      </c>
    </row>
    <row r="12" spans="1:58">
      <c r="A12" s="1">
        <v>4</v>
      </c>
      <c r="B12" s="9" t="s">
        <v>78</v>
      </c>
      <c r="C12" s="1">
        <v>2002</v>
      </c>
      <c r="D12" s="10" t="s">
        <v>47</v>
      </c>
      <c r="E12" s="10" t="s">
        <v>77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v>1</v>
      </c>
      <c r="Q12" s="1">
        <v>1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4">
        <f t="shared" si="0"/>
        <v>1</v>
      </c>
      <c r="BC12" s="4">
        <f t="shared" si="0"/>
        <v>1</v>
      </c>
      <c r="BD12" s="4">
        <f t="shared" si="0"/>
        <v>3</v>
      </c>
      <c r="BE12" s="4">
        <f t="shared" si="0"/>
        <v>3</v>
      </c>
      <c r="BF12" s="20"/>
    </row>
    <row r="13" spans="1:58">
      <c r="A13" s="1">
        <v>5</v>
      </c>
      <c r="B13" s="9" t="s">
        <v>76</v>
      </c>
      <c r="C13" s="1">
        <v>2003</v>
      </c>
      <c r="D13" s="10" t="s">
        <v>24</v>
      </c>
      <c r="E13" s="10" t="s">
        <v>77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4">
        <f t="shared" si="0"/>
        <v>0</v>
      </c>
      <c r="BC13" s="4">
        <f t="shared" si="0"/>
        <v>0</v>
      </c>
      <c r="BD13" s="4">
        <f t="shared" si="0"/>
        <v>0</v>
      </c>
      <c r="BE13" s="4">
        <f t="shared" si="0"/>
        <v>0</v>
      </c>
      <c r="BF13" s="20"/>
    </row>
    <row r="15" spans="1:58">
      <c r="A15" t="s">
        <v>143</v>
      </c>
    </row>
    <row r="17" spans="1:1">
      <c r="A17" t="s">
        <v>144</v>
      </c>
    </row>
  </sheetData>
  <mergeCells count="23">
    <mergeCell ref="A1:BA1"/>
    <mergeCell ref="A3:BA3"/>
    <mergeCell ref="A4:BA4"/>
    <mergeCell ref="A6:A8"/>
    <mergeCell ref="B6:B8"/>
    <mergeCell ref="C6:C8"/>
    <mergeCell ref="D6:D8"/>
    <mergeCell ref="E6:E8"/>
    <mergeCell ref="F6:BA6"/>
    <mergeCell ref="AL7:AO7"/>
    <mergeCell ref="F7:I7"/>
    <mergeCell ref="J7:M7"/>
    <mergeCell ref="N7:Q7"/>
    <mergeCell ref="BB6:BE7"/>
    <mergeCell ref="BF6:BF8"/>
    <mergeCell ref="R7:U7"/>
    <mergeCell ref="V7:Y7"/>
    <mergeCell ref="AP7:AS7"/>
    <mergeCell ref="AT7:AW7"/>
    <mergeCell ref="AX7:BA7"/>
    <mergeCell ref="Z7:AC7"/>
    <mergeCell ref="AD7:AG7"/>
    <mergeCell ref="AH7:A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25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25" sqref="E25"/>
    </sheetView>
  </sheetViews>
  <sheetFormatPr defaultRowHeight="12.75"/>
  <cols>
    <col min="1" max="1" width="6.28515625" customWidth="1"/>
    <col min="2" max="2" width="18.7109375" bestFit="1" customWidth="1"/>
    <col min="3" max="3" width="5" customWidth="1"/>
    <col min="4" max="4" width="5.7109375" customWidth="1"/>
    <col min="5" max="5" width="24.5703125" bestFit="1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14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66</v>
      </c>
      <c r="C9" s="4">
        <v>2002</v>
      </c>
      <c r="D9" s="10" t="s">
        <v>64</v>
      </c>
      <c r="E9" s="10" t="s">
        <v>34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8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1</v>
      </c>
      <c r="AN9" s="4">
        <v>1</v>
      </c>
      <c r="AO9" s="4">
        <v>1</v>
      </c>
      <c r="AP9" s="4">
        <v>1</v>
      </c>
      <c r="AQ9" s="4">
        <v>1</v>
      </c>
      <c r="AR9" s="4">
        <v>1</v>
      </c>
      <c r="AS9" s="4">
        <v>1</v>
      </c>
      <c r="AT9" s="4">
        <v>1</v>
      </c>
      <c r="AU9" s="4">
        <v>1</v>
      </c>
      <c r="AV9" s="4">
        <v>1</v>
      </c>
      <c r="AW9" s="4">
        <v>1</v>
      </c>
      <c r="AX9" s="4">
        <v>1</v>
      </c>
      <c r="AY9" s="4">
        <v>4</v>
      </c>
      <c r="AZ9" s="4">
        <v>1</v>
      </c>
      <c r="BA9" s="4">
        <v>4</v>
      </c>
      <c r="BB9" s="4">
        <f t="shared" ref="BB9:BE11" si="0">SUM(F9+J9+N9+R9+V9+Z9+AD9+AH9+AL9+AP9+AT9+AX9)</f>
        <v>12</v>
      </c>
      <c r="BC9" s="4">
        <f t="shared" si="0"/>
        <v>22</v>
      </c>
      <c r="BD9" s="4">
        <f t="shared" si="0"/>
        <v>12</v>
      </c>
      <c r="BE9" s="4">
        <f t="shared" si="0"/>
        <v>15</v>
      </c>
      <c r="BF9" s="10" t="s">
        <v>64</v>
      </c>
    </row>
    <row r="10" spans="1:58" s="5" customFormat="1">
      <c r="A10" s="4">
        <v>2</v>
      </c>
      <c r="B10" s="9" t="s">
        <v>67</v>
      </c>
      <c r="C10" s="4">
        <v>2003</v>
      </c>
      <c r="D10" s="10" t="s">
        <v>64</v>
      </c>
      <c r="E10" s="10" t="s">
        <v>39</v>
      </c>
      <c r="F10" s="4">
        <v>1</v>
      </c>
      <c r="G10" s="4">
        <v>2</v>
      </c>
      <c r="H10" s="4">
        <v>1</v>
      </c>
      <c r="I10" s="4">
        <v>2</v>
      </c>
      <c r="J10" s="4"/>
      <c r="K10" s="4"/>
      <c r="L10" s="4">
        <v>1</v>
      </c>
      <c r="M10" s="4">
        <v>2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>
        <v>1</v>
      </c>
      <c r="AE10" s="4">
        <v>1</v>
      </c>
      <c r="AF10" s="4">
        <v>1</v>
      </c>
      <c r="AG10" s="4">
        <v>1</v>
      </c>
      <c r="AH10" s="4">
        <v>1</v>
      </c>
      <c r="AI10" s="4">
        <v>1</v>
      </c>
      <c r="AJ10" s="4">
        <v>1</v>
      </c>
      <c r="AK10" s="4">
        <v>1</v>
      </c>
      <c r="AL10" s="4"/>
      <c r="AM10" s="4"/>
      <c r="AN10" s="4">
        <v>1</v>
      </c>
      <c r="AO10" s="4">
        <v>1</v>
      </c>
      <c r="AP10" s="4">
        <v>1</v>
      </c>
      <c r="AQ10" s="4">
        <v>6</v>
      </c>
      <c r="AR10" s="4">
        <v>1</v>
      </c>
      <c r="AS10" s="4">
        <v>5</v>
      </c>
      <c r="AT10" s="4">
        <v>1</v>
      </c>
      <c r="AU10" s="4">
        <v>2</v>
      </c>
      <c r="AV10" s="4">
        <v>1</v>
      </c>
      <c r="AW10" s="4">
        <v>1</v>
      </c>
      <c r="AX10" s="4">
        <v>1</v>
      </c>
      <c r="AY10" s="4">
        <v>6</v>
      </c>
      <c r="AZ10" s="4">
        <v>1</v>
      </c>
      <c r="BA10" s="4">
        <v>4</v>
      </c>
      <c r="BB10" s="4">
        <f t="shared" si="0"/>
        <v>10</v>
      </c>
      <c r="BC10" s="4">
        <f t="shared" si="0"/>
        <v>22</v>
      </c>
      <c r="BD10" s="4">
        <f t="shared" si="0"/>
        <v>12</v>
      </c>
      <c r="BE10" s="4">
        <f t="shared" si="0"/>
        <v>21</v>
      </c>
      <c r="BF10" s="10" t="s">
        <v>141</v>
      </c>
    </row>
    <row r="11" spans="1:58" s="5" customFormat="1">
      <c r="A11" s="4">
        <v>3</v>
      </c>
      <c r="B11" s="9" t="s">
        <v>84</v>
      </c>
      <c r="C11" s="1">
        <v>2003</v>
      </c>
      <c r="D11" s="10" t="s">
        <v>47</v>
      </c>
      <c r="E11" s="10" t="s">
        <v>27</v>
      </c>
      <c r="F11" s="4">
        <v>1</v>
      </c>
      <c r="G11" s="4">
        <v>1</v>
      </c>
      <c r="H11" s="4">
        <v>1</v>
      </c>
      <c r="I11" s="4">
        <v>1</v>
      </c>
      <c r="J11" s="4"/>
      <c r="K11" s="4"/>
      <c r="L11" s="4">
        <v>1</v>
      </c>
      <c r="M11" s="4">
        <v>2</v>
      </c>
      <c r="N11" s="4">
        <v>1</v>
      </c>
      <c r="O11" s="4">
        <v>5</v>
      </c>
      <c r="P11" s="4">
        <v>1</v>
      </c>
      <c r="Q11" s="4">
        <v>2</v>
      </c>
      <c r="R11" s="4">
        <v>1</v>
      </c>
      <c r="S11" s="4">
        <v>4</v>
      </c>
      <c r="T11" s="4">
        <v>1</v>
      </c>
      <c r="U11" s="4">
        <v>4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>
        <v>1</v>
      </c>
      <c r="AF11" s="4">
        <v>1</v>
      </c>
      <c r="AG11" s="4">
        <v>1</v>
      </c>
      <c r="AH11" s="4">
        <v>1</v>
      </c>
      <c r="AI11" s="4">
        <v>3</v>
      </c>
      <c r="AJ11" s="4">
        <v>1</v>
      </c>
      <c r="AK11" s="4">
        <v>1</v>
      </c>
      <c r="AL11" s="4"/>
      <c r="AM11" s="4"/>
      <c r="AN11" s="4">
        <v>1</v>
      </c>
      <c r="AO11" s="4">
        <v>1</v>
      </c>
      <c r="AP11" s="4">
        <v>1</v>
      </c>
      <c r="AQ11" s="4">
        <v>3</v>
      </c>
      <c r="AR11" s="4">
        <v>1</v>
      </c>
      <c r="AS11" s="4">
        <v>3</v>
      </c>
      <c r="AT11" s="4">
        <v>1</v>
      </c>
      <c r="AU11" s="4">
        <v>3</v>
      </c>
      <c r="AV11" s="4">
        <v>1</v>
      </c>
      <c r="AW11" s="4">
        <v>1</v>
      </c>
      <c r="AX11" s="4"/>
      <c r="AY11" s="4"/>
      <c r="AZ11" s="4">
        <v>1</v>
      </c>
      <c r="BA11" s="4">
        <v>5</v>
      </c>
      <c r="BB11" s="4">
        <f t="shared" si="0"/>
        <v>9</v>
      </c>
      <c r="BC11" s="4">
        <f t="shared" si="0"/>
        <v>22</v>
      </c>
      <c r="BD11" s="4">
        <f t="shared" si="0"/>
        <v>12</v>
      </c>
      <c r="BE11" s="4">
        <f t="shared" si="0"/>
        <v>23</v>
      </c>
      <c r="BF11" s="10" t="s">
        <v>47</v>
      </c>
    </row>
    <row r="12" spans="1:58">
      <c r="A12" s="1">
        <v>4</v>
      </c>
      <c r="B12" s="9" t="s">
        <v>69</v>
      </c>
      <c r="C12" s="1">
        <v>2003</v>
      </c>
      <c r="D12" s="10" t="s">
        <v>24</v>
      </c>
      <c r="E12" s="10" t="s">
        <v>27</v>
      </c>
      <c r="F12" s="1">
        <v>1</v>
      </c>
      <c r="G12" s="1">
        <v>2</v>
      </c>
      <c r="H12" s="1">
        <v>1</v>
      </c>
      <c r="I12" s="1">
        <v>2</v>
      </c>
      <c r="J12" s="1"/>
      <c r="K12" s="1"/>
      <c r="L12" s="1"/>
      <c r="M12" s="1"/>
      <c r="N12" s="1">
        <v>1</v>
      </c>
      <c r="O12" s="1">
        <v>1</v>
      </c>
      <c r="P12" s="1">
        <v>1</v>
      </c>
      <c r="Q12" s="1">
        <v>1</v>
      </c>
      <c r="R12" s="1"/>
      <c r="S12" s="1"/>
      <c r="T12" s="1"/>
      <c r="U12" s="1"/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3</v>
      </c>
      <c r="AB12" s="1">
        <v>1</v>
      </c>
      <c r="AC12" s="1">
        <v>1</v>
      </c>
      <c r="AD12" s="1">
        <v>1</v>
      </c>
      <c r="AE12" s="1">
        <v>1</v>
      </c>
      <c r="AF12" s="1">
        <v>1</v>
      </c>
      <c r="AG12" s="1">
        <v>1</v>
      </c>
      <c r="AH12" s="1"/>
      <c r="AI12" s="1"/>
      <c r="AJ12" s="1">
        <v>1</v>
      </c>
      <c r="AK12" s="1">
        <v>1</v>
      </c>
      <c r="AL12" s="1"/>
      <c r="AM12" s="1"/>
      <c r="AN12" s="1"/>
      <c r="AO12" s="1"/>
      <c r="AP12" s="1"/>
      <c r="AQ12" s="1"/>
      <c r="AR12" s="1"/>
      <c r="AS12" s="1"/>
      <c r="AT12" s="1">
        <v>1</v>
      </c>
      <c r="AU12" s="1">
        <v>1</v>
      </c>
      <c r="AV12" s="1">
        <v>1</v>
      </c>
      <c r="AW12" s="1">
        <v>1</v>
      </c>
      <c r="AX12" s="1"/>
      <c r="AY12" s="1"/>
      <c r="AZ12" s="1"/>
      <c r="BA12" s="1"/>
      <c r="BB12" s="4">
        <f t="shared" ref="BB12:BE21" si="1">SUM(F12+J12+N12+R12+V12+Z12+AD12+AH12+AL12+AP12+AT12+AX12)</f>
        <v>6</v>
      </c>
      <c r="BC12" s="4">
        <f t="shared" si="1"/>
        <v>9</v>
      </c>
      <c r="BD12" s="4">
        <f t="shared" si="1"/>
        <v>7</v>
      </c>
      <c r="BE12" s="4">
        <f t="shared" si="1"/>
        <v>8</v>
      </c>
      <c r="BF12" s="10" t="s">
        <v>47</v>
      </c>
    </row>
    <row r="13" spans="1:58">
      <c r="A13" s="1">
        <v>5</v>
      </c>
      <c r="B13" s="9" t="s">
        <v>68</v>
      </c>
      <c r="C13" s="4">
        <v>2003</v>
      </c>
      <c r="D13" s="10" t="s">
        <v>24</v>
      </c>
      <c r="E13" s="10" t="s">
        <v>27</v>
      </c>
      <c r="F13" s="1"/>
      <c r="G13" s="1"/>
      <c r="H13" s="1">
        <v>1</v>
      </c>
      <c r="I13" s="1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>
        <v>1</v>
      </c>
      <c r="W13" s="1">
        <v>3</v>
      </c>
      <c r="X13" s="1">
        <v>1</v>
      </c>
      <c r="Y13" s="1">
        <v>1</v>
      </c>
      <c r="Z13" s="1">
        <v>1</v>
      </c>
      <c r="AA13" s="1">
        <v>2</v>
      </c>
      <c r="AB13" s="1">
        <v>1</v>
      </c>
      <c r="AC13" s="1">
        <v>1</v>
      </c>
      <c r="AD13" s="1">
        <v>1</v>
      </c>
      <c r="AE13" s="1">
        <v>1</v>
      </c>
      <c r="AF13" s="1">
        <v>1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4">
        <f t="shared" si="1"/>
        <v>3</v>
      </c>
      <c r="BC13" s="4">
        <f t="shared" si="1"/>
        <v>6</v>
      </c>
      <c r="BD13" s="4">
        <f t="shared" si="1"/>
        <v>4</v>
      </c>
      <c r="BE13" s="4">
        <f t="shared" si="1"/>
        <v>3</v>
      </c>
      <c r="BF13" s="20"/>
    </row>
    <row r="14" spans="1:58">
      <c r="A14" s="1">
        <v>6</v>
      </c>
      <c r="B14" s="9" t="s">
        <v>75</v>
      </c>
      <c r="C14" s="1">
        <v>2002</v>
      </c>
      <c r="D14" s="10" t="s">
        <v>24</v>
      </c>
      <c r="E14" s="10" t="s">
        <v>73</v>
      </c>
      <c r="F14" s="1"/>
      <c r="G14" s="1"/>
      <c r="H14" s="1"/>
      <c r="I14" s="1"/>
      <c r="J14" s="1"/>
      <c r="K14" s="1"/>
      <c r="L14" s="1">
        <v>1</v>
      </c>
      <c r="M14" s="1">
        <v>1</v>
      </c>
      <c r="N14" s="1">
        <v>1</v>
      </c>
      <c r="O14" s="1">
        <v>5</v>
      </c>
      <c r="P14" s="1">
        <v>1</v>
      </c>
      <c r="Q14" s="1">
        <v>5</v>
      </c>
      <c r="R14" s="1">
        <v>1</v>
      </c>
      <c r="S14" s="1">
        <v>1</v>
      </c>
      <c r="T14" s="1">
        <v>1</v>
      </c>
      <c r="U14" s="23">
        <v>1</v>
      </c>
      <c r="V14" s="23"/>
      <c r="W14" s="23"/>
      <c r="X14" s="23"/>
      <c r="Y14" s="23"/>
      <c r="Z14" s="1"/>
      <c r="AA14" s="1"/>
      <c r="AB14" s="1"/>
      <c r="AC14" s="1"/>
      <c r="AD14" s="1">
        <v>1</v>
      </c>
      <c r="AE14" s="1">
        <v>2</v>
      </c>
      <c r="AF14" s="1">
        <v>1</v>
      </c>
      <c r="AG14" s="1">
        <v>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3"/>
      <c r="BB14" s="4">
        <f t="shared" si="1"/>
        <v>3</v>
      </c>
      <c r="BC14" s="4">
        <f t="shared" si="1"/>
        <v>8</v>
      </c>
      <c r="BD14" s="4">
        <f t="shared" si="1"/>
        <v>4</v>
      </c>
      <c r="BE14" s="4">
        <f t="shared" si="1"/>
        <v>8</v>
      </c>
      <c r="BF14" s="19"/>
    </row>
    <row r="15" spans="1:58">
      <c r="A15" s="1">
        <v>7</v>
      </c>
      <c r="B15" s="9" t="s">
        <v>86</v>
      </c>
      <c r="C15" s="1">
        <v>2002</v>
      </c>
      <c r="D15" s="10" t="s">
        <v>24</v>
      </c>
      <c r="E15" s="10" t="s">
        <v>27</v>
      </c>
      <c r="F15" s="1"/>
      <c r="G15" s="1"/>
      <c r="H15" s="1"/>
      <c r="I15" s="6"/>
      <c r="J15" s="1"/>
      <c r="K15" s="1"/>
      <c r="L15" s="1"/>
      <c r="M15" s="6"/>
      <c r="N15" s="1"/>
      <c r="O15" s="1"/>
      <c r="P15" s="1"/>
      <c r="Q15" s="6"/>
      <c r="R15" s="1"/>
      <c r="S15" s="1"/>
      <c r="T15" s="6"/>
      <c r="U15" s="7"/>
      <c r="V15" s="7">
        <v>1</v>
      </c>
      <c r="W15" s="7">
        <v>3</v>
      </c>
      <c r="X15" s="7">
        <v>1</v>
      </c>
      <c r="Y15" s="7">
        <v>3</v>
      </c>
      <c r="Z15" s="25"/>
      <c r="AA15" s="1"/>
      <c r="AB15" s="1"/>
      <c r="AC15" s="6"/>
      <c r="AD15" s="1">
        <v>1</v>
      </c>
      <c r="AE15" s="1">
        <v>1</v>
      </c>
      <c r="AF15" s="1">
        <v>1</v>
      </c>
      <c r="AG15" s="6">
        <v>1</v>
      </c>
      <c r="AH15" s="1"/>
      <c r="AI15" s="1"/>
      <c r="AJ15" s="1"/>
      <c r="AK15" s="6"/>
      <c r="AL15" s="1"/>
      <c r="AM15" s="1"/>
      <c r="AN15" s="1"/>
      <c r="AO15" s="6"/>
      <c r="AP15" s="1"/>
      <c r="AQ15" s="1"/>
      <c r="AR15" s="1"/>
      <c r="AS15" s="6"/>
      <c r="AT15" s="1"/>
      <c r="AU15" s="1"/>
      <c r="AV15" s="1"/>
      <c r="AW15" s="6"/>
      <c r="AX15" s="1"/>
      <c r="AY15" s="1"/>
      <c r="AZ15" s="6"/>
      <c r="BA15" s="15"/>
      <c r="BB15" s="4">
        <f t="shared" si="1"/>
        <v>2</v>
      </c>
      <c r="BC15" s="4">
        <f>SUM(G15+K15+O15+S15+W15+AA15+AE15+AI15+AM15+AQ15+AU15+AY15)</f>
        <v>4</v>
      </c>
      <c r="BD15" s="4">
        <f>SUM(H15+L15+P15+T15+X15+AB15+AF15+AJ15+AN15+AR15+AV15+AZ15)</f>
        <v>2</v>
      </c>
      <c r="BE15" s="4">
        <f>SUM(I15+M15+Q15+U15+Y15+AC15+AG15+AK15+AO15+AS15+AW15+BA15)</f>
        <v>4</v>
      </c>
      <c r="BF15" s="20"/>
    </row>
    <row r="16" spans="1:58">
      <c r="A16" s="1">
        <v>8</v>
      </c>
      <c r="B16" s="9" t="s">
        <v>70</v>
      </c>
      <c r="C16" s="1">
        <v>2003</v>
      </c>
      <c r="D16" s="10" t="s">
        <v>24</v>
      </c>
      <c r="E16" s="10" t="s">
        <v>59</v>
      </c>
      <c r="F16" s="1"/>
      <c r="G16" s="1"/>
      <c r="H16" s="1"/>
      <c r="I16" s="6"/>
      <c r="J16" s="1"/>
      <c r="K16" s="1"/>
      <c r="L16" s="1"/>
      <c r="M16" s="6"/>
      <c r="N16" s="1"/>
      <c r="O16" s="1"/>
      <c r="P16" s="1"/>
      <c r="Q16" s="6"/>
      <c r="R16" s="1"/>
      <c r="S16" s="1"/>
      <c r="T16" s="1"/>
      <c r="U16" s="18"/>
      <c r="V16" s="24">
        <v>1</v>
      </c>
      <c r="W16" s="24">
        <v>4</v>
      </c>
      <c r="X16" s="24">
        <v>1</v>
      </c>
      <c r="Y16" s="18">
        <v>1</v>
      </c>
      <c r="Z16" s="1"/>
      <c r="AA16" s="1"/>
      <c r="AB16" s="1"/>
      <c r="AC16" s="6"/>
      <c r="AD16" s="1">
        <v>1</v>
      </c>
      <c r="AE16" s="1">
        <v>1</v>
      </c>
      <c r="AF16" s="1">
        <v>1</v>
      </c>
      <c r="AG16" s="6">
        <v>1</v>
      </c>
      <c r="AH16" s="1"/>
      <c r="AI16" s="1"/>
      <c r="AJ16" s="1"/>
      <c r="AK16" s="6"/>
      <c r="AL16" s="1"/>
      <c r="AM16" s="1"/>
      <c r="AN16" s="1"/>
      <c r="AO16" s="6"/>
      <c r="AP16" s="1"/>
      <c r="AQ16" s="1"/>
      <c r="AR16" s="1"/>
      <c r="AS16" s="6"/>
      <c r="AT16" s="1"/>
      <c r="AU16" s="1"/>
      <c r="AV16" s="1">
        <v>1</v>
      </c>
      <c r="AW16" s="6">
        <v>1</v>
      </c>
      <c r="AX16" s="1"/>
      <c r="AY16" s="1"/>
      <c r="AZ16" s="6"/>
      <c r="BA16" s="16"/>
      <c r="BB16" s="4">
        <f t="shared" si="1"/>
        <v>2</v>
      </c>
      <c r="BC16" s="4">
        <f t="shared" ref="BC16:BD18" si="2">SUM(G16+K16+O16+S16+W16+AA16+AE16+AI16+AM16+AQ16+AU16+AY16)</f>
        <v>5</v>
      </c>
      <c r="BD16" s="4">
        <f t="shared" si="2"/>
        <v>3</v>
      </c>
      <c r="BE16" s="4">
        <f t="shared" si="1"/>
        <v>3</v>
      </c>
      <c r="BF16" s="20"/>
    </row>
    <row r="17" spans="1:58">
      <c r="A17" s="1">
        <v>9</v>
      </c>
      <c r="B17" s="9" t="s">
        <v>134</v>
      </c>
      <c r="C17" s="1">
        <v>2002</v>
      </c>
      <c r="D17" s="10" t="s">
        <v>24</v>
      </c>
      <c r="E17" s="10" t="s">
        <v>73</v>
      </c>
      <c r="F17" s="1"/>
      <c r="G17" s="1"/>
      <c r="H17" s="1"/>
      <c r="I17" s="6"/>
      <c r="J17" s="1"/>
      <c r="K17" s="1"/>
      <c r="L17" s="1"/>
      <c r="M17" s="6"/>
      <c r="N17" s="1"/>
      <c r="O17" s="1"/>
      <c r="P17" s="1"/>
      <c r="Q17" s="6"/>
      <c r="R17" s="1"/>
      <c r="S17" s="1"/>
      <c r="T17" s="1">
        <v>1</v>
      </c>
      <c r="U17" s="6">
        <v>6</v>
      </c>
      <c r="V17" s="1"/>
      <c r="W17" s="1"/>
      <c r="X17" s="1">
        <v>1</v>
      </c>
      <c r="Y17" s="6">
        <v>5</v>
      </c>
      <c r="Z17" s="1"/>
      <c r="AA17" s="1"/>
      <c r="AB17" s="1"/>
      <c r="AC17" s="6"/>
      <c r="AD17" s="1">
        <v>1</v>
      </c>
      <c r="AE17" s="1">
        <v>1</v>
      </c>
      <c r="AF17" s="1">
        <v>1</v>
      </c>
      <c r="AG17" s="6">
        <v>1</v>
      </c>
      <c r="AH17" s="1"/>
      <c r="AI17" s="1"/>
      <c r="AJ17" s="1"/>
      <c r="AK17" s="6"/>
      <c r="AL17" s="1"/>
      <c r="AM17" s="1"/>
      <c r="AN17" s="1"/>
      <c r="AO17" s="6"/>
      <c r="AP17" s="1"/>
      <c r="AQ17" s="1"/>
      <c r="AR17" s="1"/>
      <c r="AS17" s="6"/>
      <c r="AT17" s="1"/>
      <c r="AU17" s="1"/>
      <c r="AV17" s="1"/>
      <c r="AW17" s="6"/>
      <c r="AX17" s="1"/>
      <c r="AY17" s="1"/>
      <c r="AZ17" s="6"/>
      <c r="BA17" s="16"/>
      <c r="BB17" s="4">
        <f t="shared" si="1"/>
        <v>1</v>
      </c>
      <c r="BC17" s="4">
        <f t="shared" si="2"/>
        <v>1</v>
      </c>
      <c r="BD17" s="4">
        <f t="shared" si="2"/>
        <v>3</v>
      </c>
      <c r="BE17" s="4">
        <f t="shared" si="1"/>
        <v>12</v>
      </c>
      <c r="BF17" s="20"/>
    </row>
    <row r="18" spans="1:58">
      <c r="A18" s="1">
        <v>10</v>
      </c>
      <c r="B18" s="9" t="s">
        <v>74</v>
      </c>
      <c r="C18" s="1">
        <v>2002</v>
      </c>
      <c r="D18" s="10" t="s">
        <v>24</v>
      </c>
      <c r="E18" s="10" t="s">
        <v>73</v>
      </c>
      <c r="F18" s="1"/>
      <c r="G18" s="1"/>
      <c r="H18" s="1"/>
      <c r="I18" s="6"/>
      <c r="J18" s="1"/>
      <c r="K18" s="1"/>
      <c r="L18" s="1"/>
      <c r="M18" s="6"/>
      <c r="N18" s="1"/>
      <c r="O18" s="1"/>
      <c r="P18" s="1"/>
      <c r="Q18" s="6"/>
      <c r="R18" s="1"/>
      <c r="S18" s="1"/>
      <c r="T18" s="1">
        <v>1</v>
      </c>
      <c r="U18" s="6">
        <v>3</v>
      </c>
      <c r="V18" s="1"/>
      <c r="W18" s="1"/>
      <c r="X18" s="1"/>
      <c r="Y18" s="6"/>
      <c r="Z18" s="1"/>
      <c r="AA18" s="1"/>
      <c r="AB18" s="1"/>
      <c r="AC18" s="6"/>
      <c r="AD18" s="1">
        <v>1</v>
      </c>
      <c r="AE18" s="1">
        <v>2</v>
      </c>
      <c r="AF18" s="1">
        <v>1</v>
      </c>
      <c r="AG18" s="6">
        <v>1</v>
      </c>
      <c r="AH18" s="1"/>
      <c r="AI18" s="1"/>
      <c r="AJ18" s="1"/>
      <c r="AK18" s="6"/>
      <c r="AL18" s="1"/>
      <c r="AM18" s="1"/>
      <c r="AN18" s="1"/>
      <c r="AO18" s="6"/>
      <c r="AP18" s="1"/>
      <c r="AQ18" s="1"/>
      <c r="AR18" s="1"/>
      <c r="AS18" s="6"/>
      <c r="AT18" s="1"/>
      <c r="AU18" s="1"/>
      <c r="AV18" s="1"/>
      <c r="AW18" s="6"/>
      <c r="AX18" s="1"/>
      <c r="AY18" s="1"/>
      <c r="AZ18" s="6"/>
      <c r="BA18" s="16"/>
      <c r="BB18" s="4">
        <f t="shared" si="1"/>
        <v>1</v>
      </c>
      <c r="BC18" s="4">
        <f t="shared" si="2"/>
        <v>2</v>
      </c>
      <c r="BD18" s="4">
        <f t="shared" si="2"/>
        <v>2</v>
      </c>
      <c r="BE18" s="4">
        <f>SUM(I18+M18+Q18+U18+Y18+AC18+AG18+AK18+AO18+AS18+AW18+BA18)</f>
        <v>4</v>
      </c>
      <c r="BF18" s="20"/>
    </row>
    <row r="19" spans="1:58">
      <c r="A19" s="1">
        <v>11</v>
      </c>
      <c r="B19" s="9" t="s">
        <v>71</v>
      </c>
      <c r="C19" s="1">
        <v>2002</v>
      </c>
      <c r="D19" s="10" t="s">
        <v>24</v>
      </c>
      <c r="E19" s="10" t="s">
        <v>58</v>
      </c>
      <c r="F19" s="1"/>
      <c r="G19" s="1"/>
      <c r="H19" s="1"/>
      <c r="I19" s="6"/>
      <c r="J19" s="1"/>
      <c r="K19" s="1"/>
      <c r="L19" s="1"/>
      <c r="M19" s="6"/>
      <c r="N19" s="1"/>
      <c r="O19" s="1"/>
      <c r="P19" s="1">
        <v>1</v>
      </c>
      <c r="Q19" s="6">
        <v>1</v>
      </c>
      <c r="R19" s="1"/>
      <c r="S19" s="1"/>
      <c r="T19" s="1">
        <v>1</v>
      </c>
      <c r="U19" s="6">
        <v>8</v>
      </c>
      <c r="V19" s="1">
        <v>1</v>
      </c>
      <c r="W19" s="1">
        <v>3</v>
      </c>
      <c r="X19" s="1">
        <v>1</v>
      </c>
      <c r="Y19" s="6">
        <v>3</v>
      </c>
      <c r="Z19" s="1"/>
      <c r="AA19" s="1"/>
      <c r="AB19" s="1"/>
      <c r="AC19" s="6"/>
      <c r="AD19" s="1"/>
      <c r="AE19" s="1"/>
      <c r="AF19" s="1">
        <v>1</v>
      </c>
      <c r="AG19" s="6">
        <v>1</v>
      </c>
      <c r="AH19" s="1"/>
      <c r="AI19" s="1"/>
      <c r="AJ19" s="1"/>
      <c r="AK19" s="6"/>
      <c r="AL19" s="1"/>
      <c r="AM19" s="1"/>
      <c r="AN19" s="1"/>
      <c r="AO19" s="6"/>
      <c r="AP19" s="1"/>
      <c r="AQ19" s="1"/>
      <c r="AR19" s="1"/>
      <c r="AS19" s="6"/>
      <c r="AT19" s="1"/>
      <c r="AU19" s="1"/>
      <c r="AV19" s="1"/>
      <c r="AW19" s="6"/>
      <c r="AX19" s="1"/>
      <c r="AY19" s="1"/>
      <c r="AZ19" s="6"/>
      <c r="BA19" s="16"/>
      <c r="BB19" s="4">
        <f t="shared" si="1"/>
        <v>1</v>
      </c>
      <c r="BC19" s="4">
        <f t="shared" si="1"/>
        <v>3</v>
      </c>
      <c r="BD19" s="4">
        <f t="shared" si="1"/>
        <v>4</v>
      </c>
      <c r="BE19" s="4">
        <f>SUM(I19+M19+Q19+U19+Y19+AC19+AG19+AK19+AO19+AS19+AW19+BA19)</f>
        <v>13</v>
      </c>
      <c r="BF19" s="20"/>
    </row>
    <row r="20" spans="1:58">
      <c r="A20" s="1">
        <v>12</v>
      </c>
      <c r="B20" s="9" t="s">
        <v>72</v>
      </c>
      <c r="C20" s="1">
        <v>2003</v>
      </c>
      <c r="D20" s="10" t="s">
        <v>24</v>
      </c>
      <c r="E20" s="10" t="s">
        <v>73</v>
      </c>
      <c r="F20" s="1"/>
      <c r="G20" s="1"/>
      <c r="H20" s="1"/>
      <c r="I20" s="6"/>
      <c r="J20" s="1"/>
      <c r="K20" s="1"/>
      <c r="L20" s="1"/>
      <c r="M20" s="6"/>
      <c r="N20" s="1"/>
      <c r="O20" s="1"/>
      <c r="P20" s="1"/>
      <c r="Q20" s="6"/>
      <c r="R20" s="1"/>
      <c r="S20" s="1"/>
      <c r="T20" s="1"/>
      <c r="U20" s="6"/>
      <c r="V20" s="1"/>
      <c r="W20" s="1"/>
      <c r="X20" s="1">
        <v>1</v>
      </c>
      <c r="Y20" s="6">
        <v>1</v>
      </c>
      <c r="Z20" s="1"/>
      <c r="AA20" s="1"/>
      <c r="AB20" s="1">
        <v>1</v>
      </c>
      <c r="AC20" s="6">
        <v>1</v>
      </c>
      <c r="AD20" s="1"/>
      <c r="AE20" s="1"/>
      <c r="AF20" s="1">
        <v>1</v>
      </c>
      <c r="AG20" s="6">
        <v>1</v>
      </c>
      <c r="AH20" s="1"/>
      <c r="AI20" s="1"/>
      <c r="AJ20" s="1"/>
      <c r="AK20" s="6"/>
      <c r="AL20" s="1"/>
      <c r="AM20" s="1"/>
      <c r="AN20" s="1"/>
      <c r="AO20" s="6"/>
      <c r="AP20" s="1"/>
      <c r="AQ20" s="1"/>
      <c r="AR20" s="1"/>
      <c r="AS20" s="6"/>
      <c r="AT20" s="1"/>
      <c r="AU20" s="1"/>
      <c r="AV20" s="1"/>
      <c r="AW20" s="6"/>
      <c r="AX20" s="1"/>
      <c r="AY20" s="1"/>
      <c r="AZ20" s="6"/>
      <c r="BA20" s="16"/>
      <c r="BB20" s="4">
        <f t="shared" si="1"/>
        <v>0</v>
      </c>
      <c r="BC20" s="4">
        <f t="shared" si="1"/>
        <v>0</v>
      </c>
      <c r="BD20" s="4">
        <f t="shared" si="1"/>
        <v>3</v>
      </c>
      <c r="BE20" s="4">
        <f>SUM(I20+M20+Q20+U20+Y20+AC20+AG20+AK20+AO20+AS20+AW20+BA20)</f>
        <v>3</v>
      </c>
      <c r="BF20" s="20"/>
    </row>
    <row r="21" spans="1:58">
      <c r="A21" s="1">
        <v>13</v>
      </c>
      <c r="B21" s="9" t="s">
        <v>133</v>
      </c>
      <c r="C21" s="1">
        <v>2002</v>
      </c>
      <c r="D21" s="10" t="s">
        <v>24</v>
      </c>
      <c r="E21" s="10" t="s">
        <v>73</v>
      </c>
      <c r="F21" s="1"/>
      <c r="G21" s="1"/>
      <c r="H21" s="1"/>
      <c r="I21" s="6"/>
      <c r="J21" s="1"/>
      <c r="K21" s="1"/>
      <c r="L21" s="1"/>
      <c r="M21" s="6"/>
      <c r="N21" s="1"/>
      <c r="O21" s="1"/>
      <c r="P21" s="1"/>
      <c r="Q21" s="6"/>
      <c r="R21" s="1"/>
      <c r="S21" s="1"/>
      <c r="T21" s="1"/>
      <c r="U21" s="6"/>
      <c r="V21" s="1"/>
      <c r="W21" s="1"/>
      <c r="X21" s="1"/>
      <c r="Y21" s="6"/>
      <c r="Z21" s="1"/>
      <c r="AA21" s="1"/>
      <c r="AB21" s="1"/>
      <c r="AC21" s="6"/>
      <c r="AD21" s="1"/>
      <c r="AE21" s="1"/>
      <c r="AF21" s="1">
        <v>1</v>
      </c>
      <c r="AG21" s="6">
        <v>1</v>
      </c>
      <c r="AH21" s="1"/>
      <c r="AI21" s="1"/>
      <c r="AJ21" s="1"/>
      <c r="AK21" s="6"/>
      <c r="AL21" s="1"/>
      <c r="AM21" s="1"/>
      <c r="AN21" s="1"/>
      <c r="AO21" s="6"/>
      <c r="AP21" s="1"/>
      <c r="AQ21" s="1"/>
      <c r="AR21" s="1"/>
      <c r="AS21" s="6"/>
      <c r="AT21" s="1"/>
      <c r="AU21" s="1"/>
      <c r="AV21" s="1"/>
      <c r="AW21" s="6"/>
      <c r="AX21" s="1"/>
      <c r="AY21" s="1"/>
      <c r="AZ21" s="6"/>
      <c r="BA21" s="16"/>
      <c r="BB21" s="4">
        <f t="shared" si="1"/>
        <v>0</v>
      </c>
      <c r="BC21" s="4">
        <f t="shared" si="1"/>
        <v>0</v>
      </c>
      <c r="BD21" s="4">
        <f t="shared" si="1"/>
        <v>1</v>
      </c>
      <c r="BE21" s="4">
        <f t="shared" ref="BE21" si="3">SUM(I21+M21+Q21+U21+Y21+AC21+AG21+AK21+AO21+AS21+AW21+BA21)</f>
        <v>1</v>
      </c>
      <c r="BF21" s="20"/>
    </row>
    <row r="23" spans="1:58">
      <c r="A23" t="s">
        <v>143</v>
      </c>
    </row>
    <row r="25" spans="1:58">
      <c r="A25" t="s">
        <v>144</v>
      </c>
    </row>
  </sheetData>
  <mergeCells count="23">
    <mergeCell ref="BB6:BE7"/>
    <mergeCell ref="BF6:BF8"/>
    <mergeCell ref="AX7:BA7"/>
    <mergeCell ref="F6:BA6"/>
    <mergeCell ref="A1:BA1"/>
    <mergeCell ref="A3:BA3"/>
    <mergeCell ref="A4:BA4"/>
    <mergeCell ref="A6:A8"/>
    <mergeCell ref="B6:B8"/>
    <mergeCell ref="C6:C8"/>
    <mergeCell ref="D6:D8"/>
    <mergeCell ref="E6:E8"/>
    <mergeCell ref="F7:I7"/>
    <mergeCell ref="AD7:AG7"/>
    <mergeCell ref="AH7:AK7"/>
    <mergeCell ref="AL7:AO7"/>
    <mergeCell ref="AP7:AS7"/>
    <mergeCell ref="AT7:AW7"/>
    <mergeCell ref="J7:M7"/>
    <mergeCell ref="N7:Q7"/>
    <mergeCell ref="R7:U7"/>
    <mergeCell ref="V7:Y7"/>
    <mergeCell ref="Z7:A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17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16" sqref="E16"/>
    </sheetView>
  </sheetViews>
  <sheetFormatPr defaultRowHeight="12.75"/>
  <cols>
    <col min="1" max="1" width="6.28515625" customWidth="1"/>
    <col min="2" max="2" width="20" bestFit="1" customWidth="1"/>
    <col min="3" max="3" width="5" customWidth="1"/>
    <col min="4" max="4" width="5.7109375" customWidth="1"/>
    <col min="5" max="5" width="24.5703125" bestFit="1" customWidth="1"/>
    <col min="6" max="53" width="3.85546875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2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14" t="s">
        <v>5</v>
      </c>
      <c r="BC8" s="17" t="s">
        <v>130</v>
      </c>
      <c r="BD8" s="14" t="s">
        <v>7</v>
      </c>
      <c r="BE8" s="18" t="s">
        <v>6</v>
      </c>
      <c r="BF8" s="48"/>
    </row>
    <row r="9" spans="1:58" s="5" customFormat="1">
      <c r="A9" s="4">
        <v>1</v>
      </c>
      <c r="B9" s="9" t="s">
        <v>88</v>
      </c>
      <c r="C9" s="4">
        <v>2000</v>
      </c>
      <c r="D9" s="10" t="s">
        <v>24</v>
      </c>
      <c r="E9" s="10" t="s">
        <v>34</v>
      </c>
      <c r="F9" s="4"/>
      <c r="G9" s="4"/>
      <c r="H9" s="4"/>
      <c r="I9" s="4"/>
      <c r="J9" s="4"/>
      <c r="K9" s="4"/>
      <c r="L9" s="4"/>
      <c r="M9" s="4"/>
      <c r="N9" s="4">
        <v>1</v>
      </c>
      <c r="O9" s="4">
        <v>1</v>
      </c>
      <c r="P9" s="4">
        <v>1</v>
      </c>
      <c r="Q9" s="4">
        <v>1</v>
      </c>
      <c r="R9" s="4"/>
      <c r="S9" s="4"/>
      <c r="T9" s="4">
        <v>1</v>
      </c>
      <c r="U9" s="4">
        <v>2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/>
      <c r="AI9" s="4"/>
      <c r="AJ9" s="4">
        <v>1</v>
      </c>
      <c r="AK9" s="4">
        <v>1</v>
      </c>
      <c r="AL9" s="4"/>
      <c r="AM9" s="4"/>
      <c r="AN9" s="4"/>
      <c r="AO9" s="4"/>
      <c r="AP9" s="4"/>
      <c r="AQ9" s="4"/>
      <c r="AR9" s="4"/>
      <c r="AS9" s="4"/>
      <c r="AT9" s="4">
        <v>1</v>
      </c>
      <c r="AU9" s="4">
        <v>2</v>
      </c>
      <c r="AV9" s="4">
        <v>1</v>
      </c>
      <c r="AW9" s="4">
        <v>2</v>
      </c>
      <c r="AX9" s="4"/>
      <c r="AY9" s="4"/>
      <c r="AZ9" s="4">
        <v>1</v>
      </c>
      <c r="BA9" s="4">
        <v>5</v>
      </c>
      <c r="BB9" s="4">
        <f t="shared" ref="BB9:BE11" si="0">SUM(F9+J9+N9+R9+V9+Z9+AD9+AH9+AL9+AP9+AT9+AX9)</f>
        <v>5</v>
      </c>
      <c r="BC9" s="4">
        <f t="shared" si="0"/>
        <v>6</v>
      </c>
      <c r="BD9" s="4">
        <f t="shared" si="0"/>
        <v>8</v>
      </c>
      <c r="BE9" s="4">
        <f t="shared" si="0"/>
        <v>14</v>
      </c>
      <c r="BF9" s="21" t="s">
        <v>47</v>
      </c>
    </row>
    <row r="10" spans="1:58" s="5" customFormat="1">
      <c r="A10" s="4">
        <v>2</v>
      </c>
      <c r="B10" s="9" t="s">
        <v>89</v>
      </c>
      <c r="C10" s="1">
        <v>2000</v>
      </c>
      <c r="D10" s="10" t="s">
        <v>24</v>
      </c>
      <c r="E10" s="10" t="s">
        <v>34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>
        <v>1</v>
      </c>
      <c r="Q10" s="1">
        <v>1</v>
      </c>
      <c r="R10" s="1"/>
      <c r="S10" s="1"/>
      <c r="T10" s="1">
        <v>1</v>
      </c>
      <c r="U10" s="1">
        <v>3</v>
      </c>
      <c r="V10" s="1">
        <v>1</v>
      </c>
      <c r="W10" s="1">
        <v>1</v>
      </c>
      <c r="X10" s="1">
        <v>1</v>
      </c>
      <c r="Y10" s="1">
        <v>1</v>
      </c>
      <c r="Z10" s="1"/>
      <c r="AA10" s="1"/>
      <c r="AB10" s="1">
        <v>1</v>
      </c>
      <c r="AC10" s="1">
        <v>3</v>
      </c>
      <c r="AD10" s="1">
        <v>1</v>
      </c>
      <c r="AE10" s="1">
        <v>1</v>
      </c>
      <c r="AF10" s="1">
        <v>1</v>
      </c>
      <c r="AG10" s="1">
        <v>1</v>
      </c>
      <c r="AH10" s="1"/>
      <c r="AI10" s="1"/>
      <c r="AJ10" s="1">
        <v>1</v>
      </c>
      <c r="AK10" s="1">
        <v>2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4">
        <f t="shared" si="0"/>
        <v>2</v>
      </c>
      <c r="BC10" s="4">
        <f t="shared" si="0"/>
        <v>2</v>
      </c>
      <c r="BD10" s="4">
        <f t="shared" si="0"/>
        <v>6</v>
      </c>
      <c r="BE10" s="4">
        <f t="shared" si="0"/>
        <v>11</v>
      </c>
      <c r="BF10" s="21"/>
    </row>
    <row r="11" spans="1:58">
      <c r="A11" s="1">
        <v>3</v>
      </c>
      <c r="B11" s="9" t="s">
        <v>120</v>
      </c>
      <c r="C11" s="1">
        <v>2000</v>
      </c>
      <c r="D11" s="10" t="s">
        <v>24</v>
      </c>
      <c r="E11" s="10" t="s">
        <v>59</v>
      </c>
      <c r="F11" s="1"/>
      <c r="G11" s="1"/>
      <c r="H11" s="1"/>
      <c r="I11" s="6"/>
      <c r="J11" s="1"/>
      <c r="K11" s="1"/>
      <c r="L11" s="1"/>
      <c r="M11" s="6"/>
      <c r="N11" s="1"/>
      <c r="O11" s="1"/>
      <c r="P11" s="1">
        <v>1</v>
      </c>
      <c r="Q11" s="6">
        <v>2</v>
      </c>
      <c r="R11" s="1"/>
      <c r="S11" s="1"/>
      <c r="T11" s="1"/>
      <c r="U11" s="6"/>
      <c r="V11" s="1">
        <v>1</v>
      </c>
      <c r="W11" s="1">
        <v>1</v>
      </c>
      <c r="X11" s="1">
        <v>1</v>
      </c>
      <c r="Y11" s="6">
        <v>1</v>
      </c>
      <c r="Z11" s="1"/>
      <c r="AA11" s="1"/>
      <c r="AB11" s="1"/>
      <c r="AC11" s="6"/>
      <c r="AD11" s="1">
        <v>1</v>
      </c>
      <c r="AE11" s="1">
        <v>1</v>
      </c>
      <c r="AF11" s="1">
        <v>1</v>
      </c>
      <c r="AG11" s="6">
        <v>1</v>
      </c>
      <c r="AH11" s="1"/>
      <c r="AI11" s="1"/>
      <c r="AJ11" s="1"/>
      <c r="AK11" s="6"/>
      <c r="AL11" s="1"/>
      <c r="AM11" s="1"/>
      <c r="AN11" s="1"/>
      <c r="AO11" s="6"/>
      <c r="AP11" s="1"/>
      <c r="AQ11" s="1"/>
      <c r="AR11" s="1"/>
      <c r="AS11" s="6"/>
      <c r="AT11" s="1"/>
      <c r="AU11" s="1"/>
      <c r="AV11" s="1"/>
      <c r="AW11" s="6"/>
      <c r="AX11" s="1"/>
      <c r="AY11" s="1"/>
      <c r="AZ11" s="1"/>
      <c r="BA11" s="6"/>
      <c r="BB11" s="4">
        <f t="shared" si="0"/>
        <v>2</v>
      </c>
      <c r="BC11" s="4">
        <f t="shared" si="0"/>
        <v>2</v>
      </c>
      <c r="BD11" s="4">
        <f t="shared" si="0"/>
        <v>3</v>
      </c>
      <c r="BE11" s="4">
        <f t="shared" si="0"/>
        <v>4</v>
      </c>
      <c r="BF11" s="20"/>
    </row>
    <row r="12" spans="1:58">
      <c r="A12" s="1">
        <v>4</v>
      </c>
      <c r="B12" s="9" t="s">
        <v>96</v>
      </c>
      <c r="C12" s="1">
        <v>2001</v>
      </c>
      <c r="D12" s="10" t="s">
        <v>24</v>
      </c>
      <c r="E12" s="10" t="s">
        <v>45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>
        <v>1</v>
      </c>
      <c r="Q12" s="1">
        <v>1</v>
      </c>
      <c r="R12" s="1"/>
      <c r="S12" s="1"/>
      <c r="T12" s="1"/>
      <c r="U12" s="1"/>
      <c r="V12" s="1">
        <v>1</v>
      </c>
      <c r="W12" s="1">
        <v>8</v>
      </c>
      <c r="X12" s="1">
        <v>1</v>
      </c>
      <c r="Y12" s="1">
        <v>3</v>
      </c>
      <c r="Z12" s="1"/>
      <c r="AA12" s="1"/>
      <c r="AB12" s="1"/>
      <c r="AC12" s="1"/>
      <c r="AD12" s="1">
        <v>1</v>
      </c>
      <c r="AE12" s="1">
        <v>2</v>
      </c>
      <c r="AF12" s="1">
        <v>1</v>
      </c>
      <c r="AG12" s="1">
        <v>1</v>
      </c>
      <c r="AH12" s="1"/>
      <c r="AI12" s="1"/>
      <c r="AJ12" s="1">
        <v>1</v>
      </c>
      <c r="AK12" s="1">
        <v>3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>
        <v>1</v>
      </c>
      <c r="AW12" s="1">
        <v>8</v>
      </c>
      <c r="AX12" s="1"/>
      <c r="AY12" s="1"/>
      <c r="AZ12" s="1"/>
      <c r="BA12" s="1"/>
      <c r="BB12" s="4">
        <f t="shared" ref="BB12:BE13" si="1">SUM(F12+J12+N12+R12+V12+Z12+AD12+AH12+AL12+AP12+AT12+AX12)</f>
        <v>2</v>
      </c>
      <c r="BC12" s="4">
        <f t="shared" si="1"/>
        <v>10</v>
      </c>
      <c r="BD12" s="4">
        <f t="shared" si="1"/>
        <v>5</v>
      </c>
      <c r="BE12" s="4">
        <f t="shared" si="1"/>
        <v>16</v>
      </c>
      <c r="BF12" s="20"/>
    </row>
    <row r="13" spans="1:58">
      <c r="A13" s="1">
        <v>5</v>
      </c>
      <c r="B13" s="9" t="s">
        <v>87</v>
      </c>
      <c r="C13" s="4">
        <v>2000</v>
      </c>
      <c r="D13" s="10" t="s">
        <v>24</v>
      </c>
      <c r="E13" s="10" t="s">
        <v>77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>
        <v>1</v>
      </c>
      <c r="R13" s="4"/>
      <c r="S13" s="4"/>
      <c r="T13" s="4"/>
      <c r="U13" s="4"/>
      <c r="V13" s="4"/>
      <c r="W13" s="4"/>
      <c r="X13" s="4">
        <v>1</v>
      </c>
      <c r="Y13" s="4">
        <v>3</v>
      </c>
      <c r="Z13" s="4"/>
      <c r="AA13" s="4"/>
      <c r="AB13" s="4"/>
      <c r="AC13" s="4"/>
      <c r="AD13" s="4">
        <v>1</v>
      </c>
      <c r="AE13" s="4">
        <v>1</v>
      </c>
      <c r="AF13" s="4">
        <v>1</v>
      </c>
      <c r="AG13" s="4">
        <v>1</v>
      </c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>
        <f t="shared" si="1"/>
        <v>1</v>
      </c>
      <c r="BC13" s="4">
        <f t="shared" si="1"/>
        <v>1</v>
      </c>
      <c r="BD13" s="4">
        <f t="shared" si="1"/>
        <v>3</v>
      </c>
      <c r="BE13" s="4">
        <f t="shared" si="1"/>
        <v>5</v>
      </c>
      <c r="BF13" s="20"/>
    </row>
    <row r="15" spans="1:58">
      <c r="A15" t="s">
        <v>143</v>
      </c>
    </row>
    <row r="17" spans="1:1">
      <c r="A17" t="s">
        <v>144</v>
      </c>
    </row>
  </sheetData>
  <mergeCells count="23">
    <mergeCell ref="BB6:BE7"/>
    <mergeCell ref="BF6:BF8"/>
    <mergeCell ref="AX7:BA7"/>
    <mergeCell ref="F6:BA6"/>
    <mergeCell ref="A1:BA1"/>
    <mergeCell ref="A3:BA3"/>
    <mergeCell ref="A4:BA4"/>
    <mergeCell ref="A6:A8"/>
    <mergeCell ref="B6:B8"/>
    <mergeCell ref="C6:C8"/>
    <mergeCell ref="D6:D8"/>
    <mergeCell ref="E6:E8"/>
    <mergeCell ref="F7:I7"/>
    <mergeCell ref="AD7:AG7"/>
    <mergeCell ref="AH7:AK7"/>
    <mergeCell ref="AL7:AO7"/>
    <mergeCell ref="AP7:AS7"/>
    <mergeCell ref="AT7:AW7"/>
    <mergeCell ref="J7:M7"/>
    <mergeCell ref="N7:Q7"/>
    <mergeCell ref="R7:U7"/>
    <mergeCell ref="V7:Y7"/>
    <mergeCell ref="Z7:AC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22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20" sqref="E20"/>
    </sheetView>
  </sheetViews>
  <sheetFormatPr defaultRowHeight="12.75"/>
  <cols>
    <col min="1" max="1" width="6.28515625" customWidth="1"/>
    <col min="2" max="2" width="19.140625" bestFit="1" customWidth="1"/>
    <col min="3" max="3" width="5" customWidth="1"/>
    <col min="4" max="4" width="5.7109375" customWidth="1"/>
    <col min="5" max="5" width="24.5703125" bestFit="1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14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91</v>
      </c>
      <c r="C9" s="4">
        <v>2001</v>
      </c>
      <c r="D9" s="11">
        <v>3</v>
      </c>
      <c r="E9" s="10" t="s">
        <v>27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1</v>
      </c>
      <c r="AN9" s="4">
        <v>1</v>
      </c>
      <c r="AO9" s="4">
        <v>1</v>
      </c>
      <c r="AP9" s="4">
        <v>1</v>
      </c>
      <c r="AQ9" s="4">
        <v>1</v>
      </c>
      <c r="AR9" s="4">
        <v>1</v>
      </c>
      <c r="AS9" s="4">
        <v>1</v>
      </c>
      <c r="AT9" s="4">
        <v>1</v>
      </c>
      <c r="AU9" s="4">
        <v>1</v>
      </c>
      <c r="AV9" s="4">
        <v>1</v>
      </c>
      <c r="AW9" s="4">
        <v>1</v>
      </c>
      <c r="AX9" s="4">
        <v>1</v>
      </c>
      <c r="AY9" s="4">
        <v>1</v>
      </c>
      <c r="AZ9" s="4">
        <v>1</v>
      </c>
      <c r="BA9" s="4">
        <v>1</v>
      </c>
      <c r="BB9" s="4">
        <f t="shared" ref="BB9:BE18" si="0">SUM(F9+J9+N9+R9+V9+Z9+AD9+AH9+AL9+AP9+AT9+AX9)</f>
        <v>12</v>
      </c>
      <c r="BC9" s="4">
        <f t="shared" si="0"/>
        <v>12</v>
      </c>
      <c r="BD9" s="4">
        <f t="shared" si="0"/>
        <v>12</v>
      </c>
      <c r="BE9" s="4">
        <f t="shared" si="0"/>
        <v>12</v>
      </c>
      <c r="BF9" s="10" t="s">
        <v>64</v>
      </c>
    </row>
    <row r="10" spans="1:58" s="5" customFormat="1">
      <c r="A10" s="4">
        <v>2</v>
      </c>
      <c r="B10" s="9" t="s">
        <v>92</v>
      </c>
      <c r="C10" s="4">
        <v>2001</v>
      </c>
      <c r="D10" s="10" t="s">
        <v>79</v>
      </c>
      <c r="E10" s="10" t="s">
        <v>77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3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2</v>
      </c>
      <c r="T10" s="4">
        <v>1</v>
      </c>
      <c r="U10" s="4">
        <v>2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2</v>
      </c>
      <c r="AB10" s="4">
        <v>1</v>
      </c>
      <c r="AC10" s="4">
        <v>2</v>
      </c>
      <c r="AD10" s="4">
        <v>1</v>
      </c>
      <c r="AE10" s="4">
        <v>1</v>
      </c>
      <c r="AF10" s="4">
        <v>1</v>
      </c>
      <c r="AG10" s="4">
        <v>1</v>
      </c>
      <c r="AH10" s="4">
        <v>1</v>
      </c>
      <c r="AI10" s="4">
        <v>1</v>
      </c>
      <c r="AJ10" s="4">
        <v>1</v>
      </c>
      <c r="AK10" s="4">
        <v>1</v>
      </c>
      <c r="AL10" s="4">
        <v>1</v>
      </c>
      <c r="AM10" s="4">
        <v>1</v>
      </c>
      <c r="AN10" s="4">
        <v>1</v>
      </c>
      <c r="AO10" s="4">
        <v>1</v>
      </c>
      <c r="AP10" s="4">
        <v>1</v>
      </c>
      <c r="AQ10" s="4">
        <v>1</v>
      </c>
      <c r="AR10" s="4">
        <v>1</v>
      </c>
      <c r="AS10" s="4">
        <v>1</v>
      </c>
      <c r="AT10" s="4">
        <v>1</v>
      </c>
      <c r="AU10" s="4">
        <v>1</v>
      </c>
      <c r="AV10" s="4">
        <v>1</v>
      </c>
      <c r="AW10" s="4">
        <v>1</v>
      </c>
      <c r="AX10" s="4">
        <v>1</v>
      </c>
      <c r="AY10" s="4">
        <v>1</v>
      </c>
      <c r="AZ10" s="4">
        <v>1</v>
      </c>
      <c r="BA10" s="4">
        <v>1</v>
      </c>
      <c r="BB10" s="4">
        <f t="shared" si="0"/>
        <v>12</v>
      </c>
      <c r="BC10" s="4">
        <f t="shared" si="0"/>
        <v>16</v>
      </c>
      <c r="BD10" s="4">
        <f t="shared" si="0"/>
        <v>12</v>
      </c>
      <c r="BE10" s="4">
        <f t="shared" si="0"/>
        <v>14</v>
      </c>
      <c r="BF10" s="10" t="s">
        <v>47</v>
      </c>
    </row>
    <row r="11" spans="1:58" s="5" customFormat="1">
      <c r="A11" s="4">
        <v>3</v>
      </c>
      <c r="B11" s="9" t="s">
        <v>100</v>
      </c>
      <c r="C11" s="1">
        <v>2000</v>
      </c>
      <c r="D11" s="10" t="s">
        <v>24</v>
      </c>
      <c r="E11" s="10" t="s">
        <v>34</v>
      </c>
      <c r="F11" s="1">
        <v>1</v>
      </c>
      <c r="G11" s="1">
        <v>1</v>
      </c>
      <c r="H11" s="1">
        <v>1</v>
      </c>
      <c r="I11" s="6">
        <v>1</v>
      </c>
      <c r="J11" s="1"/>
      <c r="K11" s="1"/>
      <c r="L11" s="1">
        <v>1</v>
      </c>
      <c r="M11" s="6">
        <v>1</v>
      </c>
      <c r="N11" s="1">
        <v>1</v>
      </c>
      <c r="O11" s="1">
        <v>2</v>
      </c>
      <c r="P11" s="1">
        <v>1</v>
      </c>
      <c r="Q11" s="6">
        <v>1</v>
      </c>
      <c r="R11" s="1">
        <v>1</v>
      </c>
      <c r="S11" s="1">
        <v>3</v>
      </c>
      <c r="T11" s="1">
        <v>1</v>
      </c>
      <c r="U11" s="6">
        <v>1</v>
      </c>
      <c r="V11" s="1">
        <v>1</v>
      </c>
      <c r="W11" s="1">
        <v>1</v>
      </c>
      <c r="X11" s="1">
        <v>1</v>
      </c>
      <c r="Y11" s="6">
        <v>1</v>
      </c>
      <c r="Z11" s="1">
        <v>1</v>
      </c>
      <c r="AA11" s="1">
        <v>1</v>
      </c>
      <c r="AB11" s="1">
        <v>1</v>
      </c>
      <c r="AC11" s="6">
        <v>1</v>
      </c>
      <c r="AD11" s="1">
        <v>1</v>
      </c>
      <c r="AE11" s="1">
        <v>1</v>
      </c>
      <c r="AF11" s="1">
        <v>1</v>
      </c>
      <c r="AG11" s="6">
        <v>1</v>
      </c>
      <c r="AH11" s="1">
        <v>1</v>
      </c>
      <c r="AI11" s="1">
        <v>2</v>
      </c>
      <c r="AJ11" s="1">
        <v>1</v>
      </c>
      <c r="AK11" s="6">
        <v>1</v>
      </c>
      <c r="AL11" s="1">
        <v>1</v>
      </c>
      <c r="AM11" s="1">
        <v>1</v>
      </c>
      <c r="AN11" s="1">
        <v>1</v>
      </c>
      <c r="AO11" s="6">
        <v>1</v>
      </c>
      <c r="AP11" s="1">
        <v>1</v>
      </c>
      <c r="AQ11" s="1">
        <v>1</v>
      </c>
      <c r="AR11" s="1">
        <v>1</v>
      </c>
      <c r="AS11" s="6">
        <v>1</v>
      </c>
      <c r="AT11" s="1">
        <v>1</v>
      </c>
      <c r="AU11" s="1">
        <v>1</v>
      </c>
      <c r="AV11" s="1">
        <v>1</v>
      </c>
      <c r="AW11" s="6">
        <v>1</v>
      </c>
      <c r="AX11" s="1">
        <v>1</v>
      </c>
      <c r="AY11" s="1">
        <v>1</v>
      </c>
      <c r="AZ11" s="1">
        <v>1</v>
      </c>
      <c r="BA11" s="6">
        <v>1</v>
      </c>
      <c r="BB11" s="4">
        <f t="shared" si="0"/>
        <v>11</v>
      </c>
      <c r="BC11" s="4">
        <f t="shared" si="0"/>
        <v>15</v>
      </c>
      <c r="BD11" s="4">
        <f t="shared" si="0"/>
        <v>12</v>
      </c>
      <c r="BE11" s="4">
        <f t="shared" si="0"/>
        <v>12</v>
      </c>
      <c r="BF11" s="10" t="s">
        <v>47</v>
      </c>
    </row>
    <row r="12" spans="1:58">
      <c r="A12" s="4">
        <v>4</v>
      </c>
      <c r="B12" s="9" t="s">
        <v>98</v>
      </c>
      <c r="C12" s="1">
        <v>2000</v>
      </c>
      <c r="D12" s="10" t="s">
        <v>47</v>
      </c>
      <c r="E12" s="10" t="s">
        <v>34</v>
      </c>
      <c r="F12" s="1">
        <v>1</v>
      </c>
      <c r="G12" s="1">
        <v>2</v>
      </c>
      <c r="H12" s="1">
        <v>1</v>
      </c>
      <c r="I12" s="6">
        <v>2</v>
      </c>
      <c r="J12" s="1">
        <v>1</v>
      </c>
      <c r="K12" s="1">
        <v>2</v>
      </c>
      <c r="L12" s="1">
        <v>1</v>
      </c>
      <c r="M12" s="6">
        <v>1</v>
      </c>
      <c r="N12" s="1">
        <v>1</v>
      </c>
      <c r="O12" s="1">
        <v>1</v>
      </c>
      <c r="P12" s="1">
        <v>1</v>
      </c>
      <c r="Q12" s="6">
        <v>1</v>
      </c>
      <c r="R12" s="1">
        <v>1</v>
      </c>
      <c r="S12" s="1">
        <v>2</v>
      </c>
      <c r="T12" s="1">
        <v>1</v>
      </c>
      <c r="U12" s="6">
        <v>2</v>
      </c>
      <c r="V12" s="1">
        <v>1</v>
      </c>
      <c r="W12" s="1">
        <v>1</v>
      </c>
      <c r="X12" s="1">
        <v>1</v>
      </c>
      <c r="Y12" s="6">
        <v>1</v>
      </c>
      <c r="Z12" s="1">
        <v>1</v>
      </c>
      <c r="AA12" s="1">
        <v>2</v>
      </c>
      <c r="AB12" s="1">
        <v>1</v>
      </c>
      <c r="AC12" s="6">
        <v>1</v>
      </c>
      <c r="AD12" s="1">
        <v>1</v>
      </c>
      <c r="AE12" s="1">
        <v>2</v>
      </c>
      <c r="AF12" s="1">
        <v>1</v>
      </c>
      <c r="AG12" s="6">
        <v>1</v>
      </c>
      <c r="AH12" s="1">
        <v>1</v>
      </c>
      <c r="AI12" s="1">
        <v>9</v>
      </c>
      <c r="AJ12" s="1">
        <v>1</v>
      </c>
      <c r="AK12" s="6">
        <v>1</v>
      </c>
      <c r="AL12" s="1">
        <v>1</v>
      </c>
      <c r="AM12" s="1">
        <v>1</v>
      </c>
      <c r="AN12" s="1">
        <v>1</v>
      </c>
      <c r="AO12" s="6">
        <v>2</v>
      </c>
      <c r="AP12" s="1"/>
      <c r="AQ12" s="1"/>
      <c r="AR12" s="1">
        <v>1</v>
      </c>
      <c r="AS12" s="6">
        <v>3</v>
      </c>
      <c r="AT12" s="1">
        <v>1</v>
      </c>
      <c r="AU12" s="1">
        <v>4</v>
      </c>
      <c r="AV12" s="1">
        <v>1</v>
      </c>
      <c r="AW12" s="6">
        <v>4</v>
      </c>
      <c r="AX12" s="1">
        <v>1</v>
      </c>
      <c r="AY12" s="1">
        <v>4</v>
      </c>
      <c r="AZ12" s="1">
        <v>1</v>
      </c>
      <c r="BA12" s="6">
        <v>4</v>
      </c>
      <c r="BB12" s="4">
        <f t="shared" si="0"/>
        <v>11</v>
      </c>
      <c r="BC12" s="4">
        <f t="shared" si="0"/>
        <v>30</v>
      </c>
      <c r="BD12" s="4">
        <f t="shared" si="0"/>
        <v>12</v>
      </c>
      <c r="BE12" s="4">
        <f t="shared" si="0"/>
        <v>23</v>
      </c>
      <c r="BF12" s="10" t="s">
        <v>47</v>
      </c>
    </row>
    <row r="13" spans="1:58">
      <c r="A13" s="4">
        <v>5</v>
      </c>
      <c r="B13" s="9" t="s">
        <v>99</v>
      </c>
      <c r="C13" s="1">
        <v>2001</v>
      </c>
      <c r="D13" s="10" t="s">
        <v>47</v>
      </c>
      <c r="E13" s="10" t="s">
        <v>34</v>
      </c>
      <c r="F13" s="1"/>
      <c r="G13" s="1"/>
      <c r="H13" s="1">
        <v>1</v>
      </c>
      <c r="I13" s="6">
        <v>3</v>
      </c>
      <c r="J13" s="1"/>
      <c r="K13" s="1"/>
      <c r="L13" s="1">
        <v>1</v>
      </c>
      <c r="M13" s="6">
        <v>2</v>
      </c>
      <c r="N13" s="1">
        <v>1</v>
      </c>
      <c r="O13" s="1">
        <v>1</v>
      </c>
      <c r="P13" s="1">
        <v>1</v>
      </c>
      <c r="Q13" s="6">
        <v>1</v>
      </c>
      <c r="R13" s="1">
        <v>1</v>
      </c>
      <c r="S13" s="1">
        <v>3</v>
      </c>
      <c r="T13" s="1">
        <v>1</v>
      </c>
      <c r="U13" s="6">
        <v>1</v>
      </c>
      <c r="V13" s="1">
        <v>1</v>
      </c>
      <c r="W13" s="1">
        <v>3</v>
      </c>
      <c r="X13" s="1">
        <v>1</v>
      </c>
      <c r="Y13" s="6">
        <v>3</v>
      </c>
      <c r="Z13" s="1">
        <v>1</v>
      </c>
      <c r="AA13" s="1">
        <v>2</v>
      </c>
      <c r="AB13" s="1">
        <v>1</v>
      </c>
      <c r="AC13" s="6">
        <v>1</v>
      </c>
      <c r="AD13" s="1">
        <v>1</v>
      </c>
      <c r="AE13" s="1">
        <v>1</v>
      </c>
      <c r="AF13" s="1">
        <v>1</v>
      </c>
      <c r="AG13" s="6">
        <v>1</v>
      </c>
      <c r="AH13" s="1"/>
      <c r="AI13" s="1"/>
      <c r="AJ13" s="1">
        <v>1</v>
      </c>
      <c r="AK13" s="6">
        <v>1</v>
      </c>
      <c r="AL13" s="1"/>
      <c r="AM13" s="1"/>
      <c r="AN13" s="1"/>
      <c r="AO13" s="6"/>
      <c r="AP13" s="1"/>
      <c r="AQ13" s="1"/>
      <c r="AR13" s="1"/>
      <c r="AS13" s="6"/>
      <c r="AT13" s="1">
        <v>1</v>
      </c>
      <c r="AU13" s="1">
        <v>1</v>
      </c>
      <c r="AV13" s="1">
        <v>1</v>
      </c>
      <c r="AW13" s="6">
        <v>1</v>
      </c>
      <c r="AX13" s="1">
        <v>1</v>
      </c>
      <c r="AY13" s="1">
        <v>3</v>
      </c>
      <c r="AZ13" s="1">
        <v>1</v>
      </c>
      <c r="BA13" s="6">
        <v>3</v>
      </c>
      <c r="BB13" s="4">
        <f t="shared" si="0"/>
        <v>7</v>
      </c>
      <c r="BC13" s="4">
        <f t="shared" si="0"/>
        <v>14</v>
      </c>
      <c r="BD13" s="4">
        <f t="shared" si="0"/>
        <v>10</v>
      </c>
      <c r="BE13" s="4">
        <f t="shared" si="0"/>
        <v>17</v>
      </c>
      <c r="BF13" s="20"/>
    </row>
    <row r="14" spans="1:58">
      <c r="A14" s="4">
        <v>6</v>
      </c>
      <c r="B14" s="9" t="s">
        <v>121</v>
      </c>
      <c r="C14" s="1">
        <v>2000</v>
      </c>
      <c r="D14" s="10" t="s">
        <v>24</v>
      </c>
      <c r="E14" s="10" t="s">
        <v>59</v>
      </c>
      <c r="F14" s="1"/>
      <c r="G14" s="1"/>
      <c r="H14" s="1"/>
      <c r="I14" s="6"/>
      <c r="J14" s="1"/>
      <c r="K14" s="1"/>
      <c r="L14" s="1"/>
      <c r="M14" s="6"/>
      <c r="N14" s="1"/>
      <c r="O14" s="1"/>
      <c r="P14" s="1">
        <v>1</v>
      </c>
      <c r="Q14" s="6">
        <v>4</v>
      </c>
      <c r="R14" s="1"/>
      <c r="S14" s="1"/>
      <c r="T14" s="1">
        <v>1</v>
      </c>
      <c r="U14" s="6">
        <v>1</v>
      </c>
      <c r="V14" s="1">
        <v>1</v>
      </c>
      <c r="W14" s="1">
        <v>2</v>
      </c>
      <c r="X14" s="1">
        <v>1</v>
      </c>
      <c r="Y14" s="6">
        <v>2</v>
      </c>
      <c r="Z14" s="1">
        <v>1</v>
      </c>
      <c r="AA14" s="1">
        <v>3</v>
      </c>
      <c r="AB14" s="1">
        <v>1</v>
      </c>
      <c r="AC14" s="6">
        <v>2</v>
      </c>
      <c r="AD14" s="1">
        <v>1</v>
      </c>
      <c r="AE14" s="1">
        <v>1</v>
      </c>
      <c r="AF14" s="1">
        <v>1</v>
      </c>
      <c r="AG14" s="6">
        <v>1</v>
      </c>
      <c r="AH14" s="1"/>
      <c r="AI14" s="1"/>
      <c r="AJ14" s="1">
        <v>1</v>
      </c>
      <c r="AK14" s="6">
        <v>1</v>
      </c>
      <c r="AL14" s="1">
        <v>1</v>
      </c>
      <c r="AM14" s="1">
        <v>2</v>
      </c>
      <c r="AN14" s="1">
        <v>1</v>
      </c>
      <c r="AO14" s="6">
        <v>2</v>
      </c>
      <c r="AP14" s="1"/>
      <c r="AQ14" s="1"/>
      <c r="AR14" s="1"/>
      <c r="AS14" s="6"/>
      <c r="AT14" s="1"/>
      <c r="AU14" s="1"/>
      <c r="AV14" s="1"/>
      <c r="AW14" s="6"/>
      <c r="AX14" s="1"/>
      <c r="AY14" s="1"/>
      <c r="AZ14" s="1"/>
      <c r="BA14" s="6"/>
      <c r="BB14" s="4">
        <f t="shared" si="0"/>
        <v>4</v>
      </c>
      <c r="BC14" s="4">
        <f t="shared" si="0"/>
        <v>8</v>
      </c>
      <c r="BD14" s="4">
        <f t="shared" si="0"/>
        <v>7</v>
      </c>
      <c r="BE14" s="4">
        <f t="shared" si="0"/>
        <v>13</v>
      </c>
      <c r="BF14" s="19"/>
    </row>
    <row r="15" spans="1:58">
      <c r="A15" s="4">
        <v>7</v>
      </c>
      <c r="B15" s="9" t="s">
        <v>93</v>
      </c>
      <c r="C15" s="1">
        <v>2000</v>
      </c>
      <c r="D15" s="10" t="s">
        <v>24</v>
      </c>
      <c r="E15" s="10" t="s">
        <v>27</v>
      </c>
      <c r="F15" s="1"/>
      <c r="G15" s="1"/>
      <c r="H15" s="1"/>
      <c r="I15" s="1"/>
      <c r="J15" s="1"/>
      <c r="K15" s="1"/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/>
      <c r="S15" s="1"/>
      <c r="T15" s="1">
        <v>1</v>
      </c>
      <c r="U15" s="1">
        <v>2</v>
      </c>
      <c r="V15" s="1"/>
      <c r="W15" s="1"/>
      <c r="X15" s="1">
        <v>1</v>
      </c>
      <c r="Y15" s="1">
        <v>2</v>
      </c>
      <c r="Z15" s="1"/>
      <c r="AA15" s="1"/>
      <c r="AB15" s="1"/>
      <c r="AC15" s="1"/>
      <c r="AD15" s="1">
        <v>1</v>
      </c>
      <c r="AE15" s="1">
        <v>1</v>
      </c>
      <c r="AF15" s="1">
        <v>1</v>
      </c>
      <c r="AG15" s="1">
        <v>1</v>
      </c>
      <c r="AH15" s="1">
        <v>1</v>
      </c>
      <c r="AI15" s="1">
        <v>3</v>
      </c>
      <c r="AJ15" s="1">
        <v>1</v>
      </c>
      <c r="AK15" s="1">
        <v>1</v>
      </c>
      <c r="AL15" s="1"/>
      <c r="AM15" s="1"/>
      <c r="AN15" s="1">
        <v>1</v>
      </c>
      <c r="AO15" s="1">
        <v>1</v>
      </c>
      <c r="AP15" s="1"/>
      <c r="AQ15" s="1"/>
      <c r="AR15" s="1">
        <v>1</v>
      </c>
      <c r="AS15" s="1">
        <v>1</v>
      </c>
      <c r="AT15" s="1"/>
      <c r="AU15" s="1"/>
      <c r="AV15" s="1"/>
      <c r="AW15" s="1"/>
      <c r="AX15" s="1"/>
      <c r="AY15" s="1"/>
      <c r="AZ15" s="1">
        <v>1</v>
      </c>
      <c r="BA15" s="1">
        <v>1</v>
      </c>
      <c r="BB15" s="4">
        <f t="shared" si="0"/>
        <v>3</v>
      </c>
      <c r="BC15" s="4">
        <f t="shared" si="0"/>
        <v>5</v>
      </c>
      <c r="BD15" s="4">
        <f t="shared" si="0"/>
        <v>9</v>
      </c>
      <c r="BE15" s="4">
        <f t="shared" si="0"/>
        <v>11</v>
      </c>
      <c r="BF15" s="20"/>
    </row>
    <row r="16" spans="1:58">
      <c r="A16" s="4">
        <v>8</v>
      </c>
      <c r="B16" s="9" t="s">
        <v>122</v>
      </c>
      <c r="C16" s="1">
        <v>2001</v>
      </c>
      <c r="D16" s="10" t="s">
        <v>24</v>
      </c>
      <c r="E16" s="10" t="s">
        <v>59</v>
      </c>
      <c r="F16" s="1"/>
      <c r="G16" s="1"/>
      <c r="H16" s="1"/>
      <c r="I16" s="6"/>
      <c r="J16" s="1"/>
      <c r="K16" s="1"/>
      <c r="L16" s="1"/>
      <c r="M16" s="6"/>
      <c r="N16" s="1"/>
      <c r="O16" s="1"/>
      <c r="P16" s="1"/>
      <c r="Q16" s="6"/>
      <c r="R16" s="1"/>
      <c r="S16" s="1"/>
      <c r="T16" s="1"/>
      <c r="U16" s="6"/>
      <c r="V16" s="1">
        <v>1</v>
      </c>
      <c r="W16" s="1">
        <v>1</v>
      </c>
      <c r="X16" s="1">
        <v>1</v>
      </c>
      <c r="Y16" s="6">
        <v>1</v>
      </c>
      <c r="Z16" s="1"/>
      <c r="AA16" s="1"/>
      <c r="AB16" s="1"/>
      <c r="AC16" s="6"/>
      <c r="AD16" s="1">
        <v>1</v>
      </c>
      <c r="AE16" s="1">
        <v>4</v>
      </c>
      <c r="AF16" s="1">
        <v>1</v>
      </c>
      <c r="AG16" s="6">
        <v>1</v>
      </c>
      <c r="AH16" s="1"/>
      <c r="AI16" s="1"/>
      <c r="AJ16" s="1"/>
      <c r="AK16" s="6"/>
      <c r="AL16" s="1"/>
      <c r="AM16" s="1"/>
      <c r="AN16" s="1"/>
      <c r="AO16" s="6"/>
      <c r="AP16" s="1"/>
      <c r="AQ16" s="1"/>
      <c r="AR16" s="1"/>
      <c r="AS16" s="6"/>
      <c r="AT16" s="1"/>
      <c r="AU16" s="1"/>
      <c r="AV16" s="1"/>
      <c r="AW16" s="6"/>
      <c r="AX16" s="1"/>
      <c r="AY16" s="1"/>
      <c r="AZ16" s="1"/>
      <c r="BA16" s="6"/>
      <c r="BB16" s="4">
        <f t="shared" si="0"/>
        <v>2</v>
      </c>
      <c r="BC16" s="4">
        <f t="shared" si="0"/>
        <v>5</v>
      </c>
      <c r="BD16" s="4">
        <f t="shared" si="0"/>
        <v>2</v>
      </c>
      <c r="BE16" s="4">
        <f t="shared" si="0"/>
        <v>2</v>
      </c>
      <c r="BF16" s="20"/>
    </row>
    <row r="17" spans="1:58">
      <c r="A17" s="4">
        <v>9</v>
      </c>
      <c r="B17" s="9" t="s">
        <v>97</v>
      </c>
      <c r="C17" s="1">
        <v>2001</v>
      </c>
      <c r="D17" s="10" t="s">
        <v>24</v>
      </c>
      <c r="E17" s="10" t="s">
        <v>77</v>
      </c>
      <c r="F17" s="1"/>
      <c r="G17" s="1"/>
      <c r="H17" s="1"/>
      <c r="I17" s="6"/>
      <c r="J17" s="1"/>
      <c r="K17" s="1"/>
      <c r="L17" s="1"/>
      <c r="M17" s="6"/>
      <c r="N17" s="1"/>
      <c r="O17" s="1"/>
      <c r="P17" s="1">
        <v>1</v>
      </c>
      <c r="Q17" s="6">
        <v>1</v>
      </c>
      <c r="R17" s="1"/>
      <c r="S17" s="1"/>
      <c r="T17" s="1"/>
      <c r="U17" s="6"/>
      <c r="V17" s="1"/>
      <c r="W17" s="1"/>
      <c r="X17" s="1">
        <v>1</v>
      </c>
      <c r="Y17" s="6">
        <v>1</v>
      </c>
      <c r="Z17" s="1"/>
      <c r="AA17" s="1"/>
      <c r="AB17" s="1"/>
      <c r="AC17" s="6"/>
      <c r="AD17" s="1">
        <v>1</v>
      </c>
      <c r="AE17" s="1">
        <v>1</v>
      </c>
      <c r="AF17" s="1">
        <v>1</v>
      </c>
      <c r="AG17" s="6">
        <v>1</v>
      </c>
      <c r="AH17" s="1"/>
      <c r="AI17" s="1"/>
      <c r="AJ17" s="1"/>
      <c r="AK17" s="6"/>
      <c r="AL17" s="1"/>
      <c r="AM17" s="1"/>
      <c r="AN17" s="1"/>
      <c r="AO17" s="6"/>
      <c r="AP17" s="1"/>
      <c r="AQ17" s="1"/>
      <c r="AR17" s="1"/>
      <c r="AS17" s="6"/>
      <c r="AT17" s="1"/>
      <c r="AU17" s="1"/>
      <c r="AV17" s="1"/>
      <c r="AW17" s="6"/>
      <c r="AX17" s="1"/>
      <c r="AY17" s="1"/>
      <c r="AZ17" s="1"/>
      <c r="BA17" s="6"/>
      <c r="BB17" s="4">
        <f t="shared" si="0"/>
        <v>1</v>
      </c>
      <c r="BC17" s="4">
        <f t="shared" si="0"/>
        <v>1</v>
      </c>
      <c r="BD17" s="4">
        <f t="shared" si="0"/>
        <v>3</v>
      </c>
      <c r="BE17" s="4">
        <f t="shared" si="0"/>
        <v>3</v>
      </c>
      <c r="BF17" s="20"/>
    </row>
    <row r="18" spans="1:58">
      <c r="A18" s="4">
        <v>10</v>
      </c>
      <c r="B18" s="9" t="s">
        <v>94</v>
      </c>
      <c r="C18" s="1">
        <v>2001</v>
      </c>
      <c r="D18" s="10" t="s">
        <v>24</v>
      </c>
      <c r="E18" s="10" t="s">
        <v>27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>
        <v>1</v>
      </c>
      <c r="AC18" s="1">
        <v>3</v>
      </c>
      <c r="AD18" s="1"/>
      <c r="AE18" s="1"/>
      <c r="AF18" s="1">
        <v>1</v>
      </c>
      <c r="AG18" s="1">
        <v>1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4">
        <f t="shared" si="0"/>
        <v>0</v>
      </c>
      <c r="BC18" s="4">
        <f t="shared" si="0"/>
        <v>0</v>
      </c>
      <c r="BD18" s="4">
        <f t="shared" si="0"/>
        <v>2</v>
      </c>
      <c r="BE18" s="4">
        <f t="shared" si="0"/>
        <v>4</v>
      </c>
      <c r="BF18" s="20"/>
    </row>
    <row r="20" spans="1:58">
      <c r="A20" t="s">
        <v>143</v>
      </c>
    </row>
    <row r="22" spans="1:58">
      <c r="A22" t="s">
        <v>144</v>
      </c>
    </row>
  </sheetData>
  <mergeCells count="23">
    <mergeCell ref="BB6:BE7"/>
    <mergeCell ref="BF6:BF8"/>
    <mergeCell ref="AX7:BA7"/>
    <mergeCell ref="F6:BA6"/>
    <mergeCell ref="A1:BA1"/>
    <mergeCell ref="A3:BA3"/>
    <mergeCell ref="A4:BA4"/>
    <mergeCell ref="A6:A8"/>
    <mergeCell ref="B6:B8"/>
    <mergeCell ref="C6:C8"/>
    <mergeCell ref="D6:D8"/>
    <mergeCell ref="E6:E8"/>
    <mergeCell ref="F7:I7"/>
    <mergeCell ref="AD7:AG7"/>
    <mergeCell ref="AH7:AK7"/>
    <mergeCell ref="AL7:AO7"/>
    <mergeCell ref="AP7:AS7"/>
    <mergeCell ref="AT7:AW7"/>
    <mergeCell ref="J7:M7"/>
    <mergeCell ref="N7:Q7"/>
    <mergeCell ref="R7:U7"/>
    <mergeCell ref="V7:Y7"/>
    <mergeCell ref="Z7:A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13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G12" sqref="G12"/>
    </sheetView>
  </sheetViews>
  <sheetFormatPr defaultRowHeight="12.75"/>
  <cols>
    <col min="1" max="1" width="6.28515625" customWidth="1"/>
    <col min="2" max="2" width="15.7109375" customWidth="1"/>
    <col min="3" max="3" width="5" customWidth="1"/>
    <col min="4" max="4" width="5.7109375" customWidth="1"/>
    <col min="5" max="5" width="10.28515625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14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101</v>
      </c>
      <c r="C9" s="4">
        <v>1999</v>
      </c>
      <c r="D9" s="10" t="s">
        <v>47</v>
      </c>
      <c r="E9" s="10" t="s">
        <v>102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v>1</v>
      </c>
      <c r="Q9" s="4">
        <v>1</v>
      </c>
      <c r="R9" s="4"/>
      <c r="S9" s="4"/>
      <c r="T9" s="4"/>
      <c r="U9" s="4"/>
      <c r="V9" s="4">
        <v>1</v>
      </c>
      <c r="W9" s="4">
        <v>1</v>
      </c>
      <c r="X9" s="4">
        <v>1</v>
      </c>
      <c r="Y9" s="4">
        <v>1</v>
      </c>
      <c r="Z9" s="4"/>
      <c r="AA9" s="4"/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>
        <v>1</v>
      </c>
      <c r="AU9" s="4">
        <v>2</v>
      </c>
      <c r="AV9" s="4">
        <v>1</v>
      </c>
      <c r="AW9" s="4">
        <v>2</v>
      </c>
      <c r="AX9" s="4"/>
      <c r="AY9" s="4"/>
      <c r="AZ9" s="4"/>
      <c r="BA9" s="4"/>
      <c r="BB9" s="4">
        <f>SUM(F9+J9+N9+R9+V9+Z9+AD9+AH9+AL9+AP9+AT9+AX9)</f>
        <v>3</v>
      </c>
      <c r="BC9" s="4">
        <f>SUM(G9+K9+O9+S9+W9+AA9+AE9+AI9+AM9+AQ9+AU9+AY9)</f>
        <v>4</v>
      </c>
      <c r="BD9" s="4">
        <f>SUM(H9+L9+P9+T9+X9+AB9+AF9+AJ9+AN9+AR9+AV9+AZ9)</f>
        <v>5</v>
      </c>
      <c r="BE9" s="4">
        <f>SUM(I9+M9+Q9+U9+Y9+AC9+AG9+AK9+AO9+AS9+AW9+BA9)</f>
        <v>6</v>
      </c>
      <c r="BF9" s="21"/>
    </row>
    <row r="11" spans="1:58">
      <c r="A11" t="s">
        <v>143</v>
      </c>
    </row>
    <row r="13" spans="1:58">
      <c r="A13" t="s">
        <v>144</v>
      </c>
    </row>
  </sheetData>
  <mergeCells count="23">
    <mergeCell ref="BB6:BE7"/>
    <mergeCell ref="BF6:BF8"/>
    <mergeCell ref="AX7:BA7"/>
    <mergeCell ref="F6:BA6"/>
    <mergeCell ref="A1:BA1"/>
    <mergeCell ref="A3:BA3"/>
    <mergeCell ref="A4:BA4"/>
    <mergeCell ref="A6:A8"/>
    <mergeCell ref="B6:B8"/>
    <mergeCell ref="C6:C8"/>
    <mergeCell ref="D6:D8"/>
    <mergeCell ref="E6:E8"/>
    <mergeCell ref="F7:I7"/>
    <mergeCell ref="AD7:AG7"/>
    <mergeCell ref="AH7:AK7"/>
    <mergeCell ref="AL7:AO7"/>
    <mergeCell ref="AP7:AS7"/>
    <mergeCell ref="AT7:AW7"/>
    <mergeCell ref="J7:M7"/>
    <mergeCell ref="N7:Q7"/>
    <mergeCell ref="R7:U7"/>
    <mergeCell ref="V7:Y7"/>
    <mergeCell ref="Z7:AC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22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E21" sqref="E21"/>
    </sheetView>
  </sheetViews>
  <sheetFormatPr defaultRowHeight="12.75"/>
  <cols>
    <col min="1" max="1" width="6.28515625" customWidth="1"/>
    <col min="2" max="2" width="19.5703125" customWidth="1"/>
    <col min="3" max="3" width="5" customWidth="1"/>
    <col min="4" max="4" width="5.7109375" customWidth="1"/>
    <col min="5" max="5" width="26.28515625" customWidth="1"/>
    <col min="6" max="53" width="4" customWidth="1"/>
    <col min="54" max="54" width="5.7109375" customWidth="1"/>
    <col min="55" max="55" width="7.7109375" customWidth="1"/>
    <col min="56" max="56" width="5.7109375" customWidth="1"/>
    <col min="57" max="57" width="7.7109375" customWidth="1"/>
  </cols>
  <sheetData>
    <row r="1" spans="1:58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</row>
    <row r="2" spans="1:58">
      <c r="A2" t="s">
        <v>140</v>
      </c>
      <c r="BF2" s="2" t="s">
        <v>11</v>
      </c>
    </row>
    <row r="3" spans="1:58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</row>
    <row r="4" spans="1:58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</row>
    <row r="6" spans="1:58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60"/>
      <c r="BB6" s="42" t="s">
        <v>129</v>
      </c>
      <c r="BC6" s="43"/>
      <c r="BD6" s="43"/>
      <c r="BE6" s="43"/>
      <c r="BF6" s="46" t="s">
        <v>131</v>
      </c>
    </row>
    <row r="7" spans="1:58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3"/>
      <c r="AL7" s="61" t="s">
        <v>116</v>
      </c>
      <c r="AM7" s="62"/>
      <c r="AN7" s="62"/>
      <c r="AO7" s="63"/>
      <c r="AP7" s="61" t="s">
        <v>117</v>
      </c>
      <c r="AQ7" s="62"/>
      <c r="AR7" s="62"/>
      <c r="AS7" s="63"/>
      <c r="AT7" s="61" t="s">
        <v>118</v>
      </c>
      <c r="AU7" s="62"/>
      <c r="AV7" s="62"/>
      <c r="AW7" s="63"/>
      <c r="AX7" s="61" t="s">
        <v>119</v>
      </c>
      <c r="AY7" s="62"/>
      <c r="AZ7" s="62"/>
      <c r="BA7" s="63"/>
      <c r="BB7" s="44"/>
      <c r="BC7" s="45"/>
      <c r="BD7" s="45"/>
      <c r="BE7" s="45"/>
      <c r="BF7" s="47"/>
    </row>
    <row r="8" spans="1:58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" t="s">
        <v>5</v>
      </c>
      <c r="AM8" s="1" t="s">
        <v>6</v>
      </c>
      <c r="AN8" s="1" t="s">
        <v>7</v>
      </c>
      <c r="AO8" s="1" t="s">
        <v>6</v>
      </c>
      <c r="AP8" s="1" t="s">
        <v>5</v>
      </c>
      <c r="AQ8" s="1" t="s">
        <v>6</v>
      </c>
      <c r="AR8" s="1" t="s">
        <v>7</v>
      </c>
      <c r="AS8" s="1" t="s">
        <v>6</v>
      </c>
      <c r="AT8" s="1" t="s">
        <v>5</v>
      </c>
      <c r="AU8" s="1" t="s">
        <v>6</v>
      </c>
      <c r="AV8" s="1" t="s">
        <v>7</v>
      </c>
      <c r="AW8" s="1" t="s">
        <v>6</v>
      </c>
      <c r="AX8" s="1" t="s">
        <v>5</v>
      </c>
      <c r="AY8" s="1" t="s">
        <v>6</v>
      </c>
      <c r="AZ8" s="1" t="s">
        <v>7</v>
      </c>
      <c r="BA8" s="1" t="s">
        <v>6</v>
      </c>
      <c r="BB8" s="14" t="s">
        <v>5</v>
      </c>
      <c r="BC8" s="17" t="s">
        <v>130</v>
      </c>
      <c r="BD8" s="17" t="s">
        <v>132</v>
      </c>
      <c r="BE8" s="22" t="s">
        <v>130</v>
      </c>
      <c r="BF8" s="48"/>
    </row>
    <row r="9" spans="1:58" s="5" customFormat="1">
      <c r="A9" s="4">
        <v>1</v>
      </c>
      <c r="B9" s="9" t="s">
        <v>105</v>
      </c>
      <c r="C9" s="4">
        <v>1999</v>
      </c>
      <c r="D9" s="10" t="s">
        <v>24</v>
      </c>
      <c r="E9" s="10" t="s">
        <v>34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2</v>
      </c>
      <c r="L9" s="4">
        <v>1</v>
      </c>
      <c r="M9" s="4">
        <v>1</v>
      </c>
      <c r="N9" s="4">
        <v>1</v>
      </c>
      <c r="O9" s="4">
        <v>2</v>
      </c>
      <c r="P9" s="4">
        <v>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>
        <v>1</v>
      </c>
      <c r="AE9" s="4">
        <v>1</v>
      </c>
      <c r="AF9" s="4">
        <v>1</v>
      </c>
      <c r="AG9" s="4">
        <v>1</v>
      </c>
      <c r="AH9" s="4">
        <v>1</v>
      </c>
      <c r="AI9" s="4">
        <v>1</v>
      </c>
      <c r="AJ9" s="4">
        <v>1</v>
      </c>
      <c r="AK9" s="4">
        <v>1</v>
      </c>
      <c r="AL9" s="4">
        <v>1</v>
      </c>
      <c r="AM9" s="4">
        <v>1</v>
      </c>
      <c r="AN9" s="4">
        <v>1</v>
      </c>
      <c r="AO9" s="4">
        <v>1</v>
      </c>
      <c r="AP9" s="4">
        <v>1</v>
      </c>
      <c r="AQ9" s="4">
        <v>2</v>
      </c>
      <c r="AR9" s="4">
        <v>1</v>
      </c>
      <c r="AS9" s="4">
        <v>1</v>
      </c>
      <c r="AT9" s="4">
        <v>1</v>
      </c>
      <c r="AU9" s="4">
        <v>1</v>
      </c>
      <c r="AV9" s="4">
        <v>1</v>
      </c>
      <c r="AW9" s="4">
        <v>1</v>
      </c>
      <c r="AX9" s="4">
        <v>1</v>
      </c>
      <c r="AY9" s="4">
        <v>1</v>
      </c>
      <c r="AZ9" s="4">
        <v>1</v>
      </c>
      <c r="BA9" s="4">
        <v>1</v>
      </c>
      <c r="BB9" s="4">
        <f t="shared" ref="BB9:BE18" si="0">SUM(F9+J9+N9+R9+V9+Z9+AD9+AH9+AL9+AP9+AT9+AX9)</f>
        <v>12</v>
      </c>
      <c r="BC9" s="4">
        <f t="shared" si="0"/>
        <v>15</v>
      </c>
      <c r="BD9" s="4">
        <f t="shared" si="0"/>
        <v>12</v>
      </c>
      <c r="BE9" s="4">
        <f t="shared" si="0"/>
        <v>12</v>
      </c>
      <c r="BF9" s="10" t="s">
        <v>47</v>
      </c>
    </row>
    <row r="10" spans="1:58" s="5" customFormat="1">
      <c r="A10" s="4">
        <v>2</v>
      </c>
      <c r="B10" s="9" t="s">
        <v>107</v>
      </c>
      <c r="C10" s="1">
        <v>1999</v>
      </c>
      <c r="D10" s="10" t="s">
        <v>24</v>
      </c>
      <c r="E10" s="10" t="s">
        <v>59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3</v>
      </c>
      <c r="T10" s="1">
        <v>1</v>
      </c>
      <c r="U10" s="1">
        <v>3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1">
        <v>1</v>
      </c>
      <c r="AJ10" s="1">
        <v>1</v>
      </c>
      <c r="AK10" s="1">
        <v>1</v>
      </c>
      <c r="AL10" s="1">
        <v>1</v>
      </c>
      <c r="AM10" s="1">
        <v>1</v>
      </c>
      <c r="AN10" s="1">
        <v>1</v>
      </c>
      <c r="AO10" s="1">
        <v>1</v>
      </c>
      <c r="AP10" s="1">
        <v>1</v>
      </c>
      <c r="AQ10" s="1">
        <v>1</v>
      </c>
      <c r="AR10" s="1">
        <v>1</v>
      </c>
      <c r="AS10" s="1">
        <v>1</v>
      </c>
      <c r="AT10" s="1">
        <v>1</v>
      </c>
      <c r="AU10" s="1">
        <v>1</v>
      </c>
      <c r="AV10" s="1">
        <v>1</v>
      </c>
      <c r="AW10" s="1">
        <v>1</v>
      </c>
      <c r="AX10" s="1">
        <v>1</v>
      </c>
      <c r="AY10" s="1">
        <v>3</v>
      </c>
      <c r="AZ10" s="1">
        <v>1</v>
      </c>
      <c r="BA10" s="1">
        <v>3</v>
      </c>
      <c r="BB10" s="4">
        <f t="shared" si="0"/>
        <v>12</v>
      </c>
      <c r="BC10" s="4">
        <f t="shared" si="0"/>
        <v>16</v>
      </c>
      <c r="BD10" s="4">
        <f t="shared" si="0"/>
        <v>12</v>
      </c>
      <c r="BE10" s="4">
        <f t="shared" si="0"/>
        <v>16</v>
      </c>
      <c r="BF10" s="10" t="s">
        <v>47</v>
      </c>
    </row>
    <row r="11" spans="1:58" s="5" customFormat="1">
      <c r="A11" s="4">
        <v>3</v>
      </c>
      <c r="B11" s="9" t="s">
        <v>103</v>
      </c>
      <c r="C11" s="4">
        <v>1999</v>
      </c>
      <c r="D11" s="10" t="s">
        <v>47</v>
      </c>
      <c r="E11" s="10" t="s">
        <v>45</v>
      </c>
      <c r="F11" s="4">
        <v>1</v>
      </c>
      <c r="G11" s="4">
        <v>2</v>
      </c>
      <c r="H11" s="4">
        <v>1</v>
      </c>
      <c r="I11" s="4">
        <v>2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3</v>
      </c>
      <c r="T11" s="4">
        <v>1</v>
      </c>
      <c r="U11" s="4">
        <v>3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2</v>
      </c>
      <c r="AB11" s="4">
        <v>1</v>
      </c>
      <c r="AC11" s="4">
        <v>2</v>
      </c>
      <c r="AD11" s="4">
        <v>1</v>
      </c>
      <c r="AE11" s="4">
        <v>1</v>
      </c>
      <c r="AF11" s="4">
        <v>1</v>
      </c>
      <c r="AG11" s="4">
        <v>1</v>
      </c>
      <c r="AH11" s="4">
        <v>1</v>
      </c>
      <c r="AI11" s="4">
        <v>1</v>
      </c>
      <c r="AJ11" s="4">
        <v>1</v>
      </c>
      <c r="AK11" s="4">
        <v>1</v>
      </c>
      <c r="AL11" s="4">
        <v>1</v>
      </c>
      <c r="AM11" s="4">
        <v>1</v>
      </c>
      <c r="AN11" s="4">
        <v>1</v>
      </c>
      <c r="AO11" s="4">
        <v>1</v>
      </c>
      <c r="AP11" s="4">
        <v>1</v>
      </c>
      <c r="AQ11" s="4">
        <v>1</v>
      </c>
      <c r="AR11" s="4">
        <v>1</v>
      </c>
      <c r="AS11" s="4">
        <v>1</v>
      </c>
      <c r="AT11" s="4">
        <v>1</v>
      </c>
      <c r="AU11" s="4">
        <v>5</v>
      </c>
      <c r="AV11" s="4">
        <v>1</v>
      </c>
      <c r="AW11" s="4">
        <v>5</v>
      </c>
      <c r="AX11" s="4"/>
      <c r="AY11" s="4"/>
      <c r="AZ11" s="4"/>
      <c r="BA11" s="4"/>
      <c r="BB11" s="4">
        <f t="shared" si="0"/>
        <v>11</v>
      </c>
      <c r="BC11" s="4">
        <f t="shared" si="0"/>
        <v>19</v>
      </c>
      <c r="BD11" s="4">
        <f t="shared" si="0"/>
        <v>11</v>
      </c>
      <c r="BE11" s="4">
        <f t="shared" si="0"/>
        <v>19</v>
      </c>
      <c r="BF11" s="20"/>
    </row>
    <row r="12" spans="1:58">
      <c r="A12" s="1">
        <v>4</v>
      </c>
      <c r="B12" s="9" t="s">
        <v>127</v>
      </c>
      <c r="C12" s="1">
        <v>1999</v>
      </c>
      <c r="D12" s="10" t="s">
        <v>24</v>
      </c>
      <c r="E12" s="10" t="s">
        <v>77</v>
      </c>
      <c r="F12" s="1"/>
      <c r="G12" s="1"/>
      <c r="H12" s="1"/>
      <c r="I12" s="6"/>
      <c r="J12" s="1"/>
      <c r="K12" s="1"/>
      <c r="L12" s="1">
        <v>1</v>
      </c>
      <c r="M12" s="6">
        <v>1</v>
      </c>
      <c r="N12" s="1">
        <v>1</v>
      </c>
      <c r="O12" s="1">
        <v>1</v>
      </c>
      <c r="P12" s="1">
        <v>1</v>
      </c>
      <c r="Q12" s="6">
        <v>1</v>
      </c>
      <c r="R12" s="1">
        <v>1</v>
      </c>
      <c r="S12" s="1">
        <v>5</v>
      </c>
      <c r="T12" s="1">
        <v>1</v>
      </c>
      <c r="U12" s="6">
        <v>3</v>
      </c>
      <c r="V12" s="1">
        <v>1</v>
      </c>
      <c r="W12" s="1">
        <v>1</v>
      </c>
      <c r="X12" s="1">
        <v>1</v>
      </c>
      <c r="Y12" s="6">
        <v>1</v>
      </c>
      <c r="Z12" s="1">
        <v>1</v>
      </c>
      <c r="AA12" s="1">
        <v>3</v>
      </c>
      <c r="AB12" s="1">
        <v>1</v>
      </c>
      <c r="AC12" s="6">
        <v>3</v>
      </c>
      <c r="AD12" s="1">
        <v>1</v>
      </c>
      <c r="AE12" s="1">
        <v>1</v>
      </c>
      <c r="AF12" s="1">
        <v>1</v>
      </c>
      <c r="AG12" s="6">
        <v>1</v>
      </c>
      <c r="AH12" s="1"/>
      <c r="AI12" s="1"/>
      <c r="AJ12" s="1">
        <v>1</v>
      </c>
      <c r="AK12" s="6">
        <v>1</v>
      </c>
      <c r="AL12" s="1"/>
      <c r="AM12" s="1"/>
      <c r="AN12" s="1">
        <v>1</v>
      </c>
      <c r="AO12" s="6">
        <v>1</v>
      </c>
      <c r="AP12" s="1"/>
      <c r="AQ12" s="1"/>
      <c r="AR12" s="1">
        <v>1</v>
      </c>
      <c r="AS12" s="6">
        <v>1</v>
      </c>
      <c r="AT12" s="1">
        <v>1</v>
      </c>
      <c r="AU12" s="1">
        <v>2</v>
      </c>
      <c r="AV12" s="1">
        <v>1</v>
      </c>
      <c r="AW12" s="6">
        <v>2</v>
      </c>
      <c r="AX12" s="1"/>
      <c r="AY12" s="1"/>
      <c r="AZ12" s="1"/>
      <c r="BA12" s="6"/>
      <c r="BB12" s="4">
        <f t="shared" si="0"/>
        <v>6</v>
      </c>
      <c r="BC12" s="4">
        <f t="shared" si="0"/>
        <v>13</v>
      </c>
      <c r="BD12" s="4">
        <f t="shared" si="0"/>
        <v>10</v>
      </c>
      <c r="BE12" s="4">
        <f t="shared" si="0"/>
        <v>15</v>
      </c>
      <c r="BF12" s="20"/>
    </row>
    <row r="13" spans="1:58">
      <c r="A13" s="1">
        <v>5</v>
      </c>
      <c r="B13" s="9" t="s">
        <v>123</v>
      </c>
      <c r="C13" s="1">
        <v>1999</v>
      </c>
      <c r="D13" s="10" t="s">
        <v>24</v>
      </c>
      <c r="E13" s="10" t="s">
        <v>59</v>
      </c>
      <c r="F13" s="1"/>
      <c r="G13" s="1"/>
      <c r="H13" s="1"/>
      <c r="I13" s="1"/>
      <c r="J13" s="1"/>
      <c r="K13" s="1"/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/>
      <c r="S13" s="1"/>
      <c r="T13" s="1">
        <v>1</v>
      </c>
      <c r="U13" s="1">
        <v>2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2</v>
      </c>
      <c r="AB13" s="1">
        <v>1</v>
      </c>
      <c r="AC13" s="1">
        <v>2</v>
      </c>
      <c r="AD13" s="1">
        <v>1</v>
      </c>
      <c r="AE13" s="1">
        <v>1</v>
      </c>
      <c r="AF13" s="1">
        <v>1</v>
      </c>
      <c r="AG13" s="1"/>
      <c r="AH13" s="1"/>
      <c r="AI13" s="1"/>
      <c r="AJ13" s="1">
        <v>1</v>
      </c>
      <c r="AK13" s="1">
        <v>1</v>
      </c>
      <c r="AL13" s="1"/>
      <c r="AM13" s="1"/>
      <c r="AN13" s="1">
        <v>1</v>
      </c>
      <c r="AO13" s="1">
        <v>1</v>
      </c>
      <c r="AP13" s="1"/>
      <c r="AQ13" s="1"/>
      <c r="AR13" s="1"/>
      <c r="AS13" s="1"/>
      <c r="AT13" s="1">
        <v>1</v>
      </c>
      <c r="AU13" s="1">
        <v>1</v>
      </c>
      <c r="AV13" s="1">
        <v>1</v>
      </c>
      <c r="AW13" s="1">
        <v>1</v>
      </c>
      <c r="AX13" s="1"/>
      <c r="AY13" s="1"/>
      <c r="AZ13" s="1"/>
      <c r="BA13" s="1"/>
      <c r="BB13" s="4">
        <f t="shared" si="0"/>
        <v>5</v>
      </c>
      <c r="BC13" s="4">
        <f t="shared" si="0"/>
        <v>6</v>
      </c>
      <c r="BD13" s="4">
        <f t="shared" si="0"/>
        <v>9</v>
      </c>
      <c r="BE13" s="4">
        <f t="shared" si="0"/>
        <v>10</v>
      </c>
      <c r="BF13" s="20"/>
    </row>
    <row r="14" spans="1:58">
      <c r="A14" s="1">
        <v>6</v>
      </c>
      <c r="B14" s="9" t="s">
        <v>104</v>
      </c>
      <c r="C14" s="4">
        <v>1998</v>
      </c>
      <c r="D14" s="10" t="s">
        <v>47</v>
      </c>
      <c r="E14" s="10" t="s">
        <v>27</v>
      </c>
      <c r="F14" s="4"/>
      <c r="G14" s="4"/>
      <c r="H14" s="4">
        <v>1</v>
      </c>
      <c r="I14" s="4">
        <v>4</v>
      </c>
      <c r="J14" s="4"/>
      <c r="K14" s="4"/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/>
      <c r="S14" s="4"/>
      <c r="T14" s="4"/>
      <c r="U14" s="4"/>
      <c r="V14" s="4">
        <v>1</v>
      </c>
      <c r="W14" s="4">
        <v>2</v>
      </c>
      <c r="X14" s="4">
        <v>1</v>
      </c>
      <c r="Y14" s="4">
        <v>1</v>
      </c>
      <c r="Z14" s="4">
        <v>1</v>
      </c>
      <c r="AA14" s="4">
        <v>1</v>
      </c>
      <c r="AB14" s="4">
        <v>1</v>
      </c>
      <c r="AC14" s="4">
        <v>1</v>
      </c>
      <c r="AD14" s="4">
        <v>1</v>
      </c>
      <c r="AE14" s="4">
        <v>1</v>
      </c>
      <c r="AF14" s="4">
        <v>1</v>
      </c>
      <c r="AG14" s="4">
        <v>1</v>
      </c>
      <c r="AH14" s="4"/>
      <c r="AI14" s="4"/>
      <c r="AJ14" s="4">
        <v>1</v>
      </c>
      <c r="AK14" s="4">
        <v>1</v>
      </c>
      <c r="AL14" s="4"/>
      <c r="AM14" s="4"/>
      <c r="AN14" s="4">
        <v>1</v>
      </c>
      <c r="AO14" s="4">
        <v>2</v>
      </c>
      <c r="AP14" s="4"/>
      <c r="AQ14" s="4"/>
      <c r="AR14" s="4">
        <v>1</v>
      </c>
      <c r="AS14" s="4">
        <v>1</v>
      </c>
      <c r="AT14" s="4"/>
      <c r="AU14" s="4"/>
      <c r="AV14" s="4"/>
      <c r="AW14" s="4"/>
      <c r="AX14" s="4"/>
      <c r="AY14" s="4"/>
      <c r="AZ14" s="4"/>
      <c r="BA14" s="4"/>
      <c r="BB14" s="4">
        <f t="shared" si="0"/>
        <v>4</v>
      </c>
      <c r="BC14" s="4">
        <f t="shared" si="0"/>
        <v>5</v>
      </c>
      <c r="BD14" s="4">
        <f t="shared" si="0"/>
        <v>9</v>
      </c>
      <c r="BE14" s="4">
        <f t="shared" si="0"/>
        <v>13</v>
      </c>
      <c r="BF14" s="19"/>
    </row>
    <row r="15" spans="1:58">
      <c r="A15" s="1">
        <v>7</v>
      </c>
      <c r="B15" s="9" t="s">
        <v>106</v>
      </c>
      <c r="C15" s="1">
        <v>1998</v>
      </c>
      <c r="D15" s="10" t="s">
        <v>24</v>
      </c>
      <c r="E15" s="10" t="s">
        <v>102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>
        <v>1</v>
      </c>
      <c r="Q15" s="1">
        <v>3</v>
      </c>
      <c r="R15" s="1"/>
      <c r="S15" s="1"/>
      <c r="T15" s="1"/>
      <c r="U15" s="1"/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2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/>
      <c r="AI15" s="1"/>
      <c r="AJ15" s="1">
        <v>1</v>
      </c>
      <c r="AK15" s="1">
        <v>4</v>
      </c>
      <c r="AL15" s="1">
        <v>1</v>
      </c>
      <c r="AM15" s="1">
        <v>1</v>
      </c>
      <c r="AN15" s="1">
        <v>1</v>
      </c>
      <c r="AO15" s="1">
        <v>1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4">
        <f t="shared" si="0"/>
        <v>4</v>
      </c>
      <c r="BC15" s="4">
        <f t="shared" si="0"/>
        <v>5</v>
      </c>
      <c r="BD15" s="4">
        <f t="shared" si="0"/>
        <v>6</v>
      </c>
      <c r="BE15" s="4">
        <f t="shared" si="0"/>
        <v>11</v>
      </c>
      <c r="BF15" s="20"/>
    </row>
    <row r="16" spans="1:58">
      <c r="A16" s="1">
        <v>8</v>
      </c>
      <c r="B16" s="9" t="s">
        <v>128</v>
      </c>
      <c r="C16" s="1">
        <v>1999</v>
      </c>
      <c r="D16" s="10" t="s">
        <v>24</v>
      </c>
      <c r="E16" s="10" t="s">
        <v>45</v>
      </c>
      <c r="F16" s="1"/>
      <c r="G16" s="1"/>
      <c r="H16" s="1"/>
      <c r="I16" s="3"/>
      <c r="J16" s="8"/>
      <c r="K16" s="8"/>
      <c r="L16" s="8">
        <v>1</v>
      </c>
      <c r="M16" s="3">
        <v>1</v>
      </c>
      <c r="N16" s="8"/>
      <c r="O16" s="8"/>
      <c r="P16" s="8">
        <v>1</v>
      </c>
      <c r="Q16" s="3">
        <v>1</v>
      </c>
      <c r="R16" s="8"/>
      <c r="S16" s="8"/>
      <c r="T16" s="8">
        <v>1</v>
      </c>
      <c r="U16" s="3">
        <v>2</v>
      </c>
      <c r="V16" s="8">
        <v>1</v>
      </c>
      <c r="W16" s="8">
        <v>1</v>
      </c>
      <c r="X16" s="8">
        <v>1</v>
      </c>
      <c r="Y16" s="3">
        <v>1</v>
      </c>
      <c r="Z16" s="8"/>
      <c r="AA16" s="8"/>
      <c r="AB16" s="8"/>
      <c r="AC16" s="3"/>
      <c r="AD16" s="8">
        <v>1</v>
      </c>
      <c r="AE16" s="8">
        <v>2</v>
      </c>
      <c r="AF16" s="8">
        <v>1</v>
      </c>
      <c r="AG16" s="3">
        <v>1</v>
      </c>
      <c r="AH16" s="8"/>
      <c r="AI16" s="8"/>
      <c r="AJ16" s="8"/>
      <c r="AK16" s="3"/>
      <c r="AL16" s="8"/>
      <c r="AM16" s="8"/>
      <c r="AN16" s="8">
        <v>1</v>
      </c>
      <c r="AO16" s="3">
        <v>1</v>
      </c>
      <c r="AP16" s="8"/>
      <c r="AQ16" s="8"/>
      <c r="AR16" s="8"/>
      <c r="AS16" s="3"/>
      <c r="AT16" s="8"/>
      <c r="AU16" s="8"/>
      <c r="AV16" s="8">
        <v>1</v>
      </c>
      <c r="AW16" s="3">
        <v>2</v>
      </c>
      <c r="AX16" s="8"/>
      <c r="AY16" s="8"/>
      <c r="AZ16" s="8"/>
      <c r="BA16" s="3"/>
      <c r="BB16" s="4">
        <f t="shared" si="0"/>
        <v>2</v>
      </c>
      <c r="BC16" s="4">
        <f t="shared" si="0"/>
        <v>3</v>
      </c>
      <c r="BD16" s="4">
        <f t="shared" si="0"/>
        <v>7</v>
      </c>
      <c r="BE16" s="4">
        <f t="shared" si="0"/>
        <v>9</v>
      </c>
      <c r="BF16" s="20"/>
    </row>
    <row r="17" spans="1:58">
      <c r="A17" s="26">
        <v>9</v>
      </c>
      <c r="B17" s="32" t="s">
        <v>135</v>
      </c>
      <c r="C17" s="28">
        <v>1999</v>
      </c>
      <c r="D17" s="33" t="s">
        <v>24</v>
      </c>
      <c r="E17" s="34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>
        <v>1</v>
      </c>
      <c r="W17" s="28">
        <v>2</v>
      </c>
      <c r="X17" s="28">
        <v>1</v>
      </c>
      <c r="Y17" s="28">
        <v>2</v>
      </c>
      <c r="Z17" s="28"/>
      <c r="AA17" s="28"/>
      <c r="AB17" s="28"/>
      <c r="AC17" s="28"/>
      <c r="AD17" s="28">
        <v>1</v>
      </c>
      <c r="AE17" s="28">
        <v>4</v>
      </c>
      <c r="AF17" s="28">
        <v>1</v>
      </c>
      <c r="AG17" s="28">
        <v>1</v>
      </c>
      <c r="AH17" s="28"/>
      <c r="AI17" s="28"/>
      <c r="AJ17" s="28"/>
      <c r="AK17" s="28"/>
      <c r="AL17" s="28"/>
      <c r="AM17" s="28"/>
      <c r="AN17" s="28">
        <v>1</v>
      </c>
      <c r="AO17" s="28">
        <v>1</v>
      </c>
      <c r="AP17" s="28"/>
      <c r="AQ17" s="28"/>
      <c r="AR17" s="28">
        <v>1</v>
      </c>
      <c r="AS17" s="28">
        <v>2</v>
      </c>
      <c r="AT17" s="28"/>
      <c r="AU17" s="28"/>
      <c r="AV17" s="28"/>
      <c r="AW17" s="28"/>
      <c r="AX17" s="28"/>
      <c r="AY17" s="28"/>
      <c r="AZ17" s="28"/>
      <c r="BA17" s="28"/>
      <c r="BB17" s="4">
        <f t="shared" si="0"/>
        <v>2</v>
      </c>
      <c r="BC17" s="4">
        <f t="shared" si="0"/>
        <v>6</v>
      </c>
      <c r="BD17" s="4">
        <f t="shared" si="0"/>
        <v>4</v>
      </c>
      <c r="BE17" s="4">
        <f t="shared" si="0"/>
        <v>6</v>
      </c>
      <c r="BF17" s="19"/>
    </row>
    <row r="18" spans="1:58">
      <c r="A18" s="29">
        <v>10</v>
      </c>
      <c r="B18" s="30" t="s">
        <v>136</v>
      </c>
      <c r="C18" s="7">
        <v>1999</v>
      </c>
      <c r="D18" s="31" t="s">
        <v>24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>
        <v>1</v>
      </c>
      <c r="AE18" s="7">
        <v>1</v>
      </c>
      <c r="AF18" s="7">
        <v>1</v>
      </c>
      <c r="AG18" s="7">
        <v>1</v>
      </c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4">
        <f t="shared" si="0"/>
        <v>1</v>
      </c>
      <c r="BC18" s="4">
        <f t="shared" si="0"/>
        <v>1</v>
      </c>
      <c r="BD18" s="4">
        <f t="shared" si="0"/>
        <v>1</v>
      </c>
      <c r="BE18" s="4">
        <f t="shared" si="0"/>
        <v>1</v>
      </c>
      <c r="BF18" s="20"/>
    </row>
    <row r="20" spans="1:58">
      <c r="A20" t="s">
        <v>143</v>
      </c>
    </row>
    <row r="22" spans="1:58">
      <c r="A22" t="s">
        <v>144</v>
      </c>
    </row>
  </sheetData>
  <mergeCells count="23">
    <mergeCell ref="BB6:BE7"/>
    <mergeCell ref="BF6:BF8"/>
    <mergeCell ref="AX7:BA7"/>
    <mergeCell ref="F6:BA6"/>
    <mergeCell ref="A1:BA1"/>
    <mergeCell ref="A3:BA3"/>
    <mergeCell ref="A4:BA4"/>
    <mergeCell ref="A6:A8"/>
    <mergeCell ref="B6:B8"/>
    <mergeCell ref="C6:C8"/>
    <mergeCell ref="D6:D8"/>
    <mergeCell ref="E6:E8"/>
    <mergeCell ref="F7:I7"/>
    <mergeCell ref="AD7:AG7"/>
    <mergeCell ref="AH7:AK7"/>
    <mergeCell ref="AL7:AO7"/>
    <mergeCell ref="AP7:AS7"/>
    <mergeCell ref="AT7:AW7"/>
    <mergeCell ref="J7:M7"/>
    <mergeCell ref="N7:Q7"/>
    <mergeCell ref="R7:U7"/>
    <mergeCell ref="V7:Y7"/>
    <mergeCell ref="Z7:A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P22"/>
  <sheetViews>
    <sheetView workbookViewId="0">
      <pane xSplit="3" ySplit="8" topLeftCell="D9" activePane="bottomRight" state="frozen"/>
      <selection pane="topRight" activeCell="D1" sqref="D1"/>
      <selection pane="bottomLeft" activeCell="A10" sqref="A10"/>
      <selection pane="bottomRight" activeCell="B9" sqref="B9"/>
    </sheetView>
  </sheetViews>
  <sheetFormatPr defaultRowHeight="12.75"/>
  <cols>
    <col min="1" max="1" width="6.28515625" customWidth="1"/>
    <col min="2" max="2" width="22.42578125" bestFit="1" customWidth="1"/>
    <col min="3" max="3" width="5" customWidth="1"/>
    <col min="4" max="4" width="5.7109375" customWidth="1"/>
    <col min="5" max="5" width="23.85546875" customWidth="1"/>
    <col min="6" max="37" width="4" customWidth="1"/>
    <col min="38" max="38" width="5.7109375" customWidth="1"/>
    <col min="39" max="39" width="7.7109375" customWidth="1"/>
    <col min="40" max="40" width="5.7109375" customWidth="1"/>
    <col min="41" max="41" width="7.7109375" customWidth="1"/>
  </cols>
  <sheetData>
    <row r="1" spans="1:42" ht="41.1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</row>
    <row r="2" spans="1:42">
      <c r="A2" t="s">
        <v>140</v>
      </c>
      <c r="AO2" s="2" t="s">
        <v>11</v>
      </c>
    </row>
    <row r="3" spans="1:42">
      <c r="A3" s="53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42">
      <c r="A4" s="53" t="s">
        <v>21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6" spans="1:42" ht="12.75" customHeight="1">
      <c r="A6" s="54" t="s">
        <v>0</v>
      </c>
      <c r="B6" s="57" t="s">
        <v>1</v>
      </c>
      <c r="C6" s="54" t="s">
        <v>2</v>
      </c>
      <c r="D6" s="54" t="s">
        <v>3</v>
      </c>
      <c r="E6" s="54" t="s">
        <v>4</v>
      </c>
      <c r="F6" s="49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64" t="s">
        <v>129</v>
      </c>
      <c r="AM6" s="64"/>
      <c r="AN6" s="64"/>
      <c r="AO6" s="64"/>
      <c r="AP6" s="46" t="s">
        <v>131</v>
      </c>
    </row>
    <row r="7" spans="1:42" ht="12.75" customHeight="1">
      <c r="A7" s="55"/>
      <c r="B7" s="58"/>
      <c r="C7" s="55"/>
      <c r="D7" s="55"/>
      <c r="E7" s="55"/>
      <c r="F7" s="61" t="s">
        <v>108</v>
      </c>
      <c r="G7" s="62"/>
      <c r="H7" s="62"/>
      <c r="I7" s="63"/>
      <c r="J7" s="61" t="s">
        <v>109</v>
      </c>
      <c r="K7" s="62"/>
      <c r="L7" s="62"/>
      <c r="M7" s="63"/>
      <c r="N7" s="61" t="s">
        <v>110</v>
      </c>
      <c r="O7" s="62"/>
      <c r="P7" s="62"/>
      <c r="Q7" s="63"/>
      <c r="R7" s="61" t="s">
        <v>111</v>
      </c>
      <c r="S7" s="62"/>
      <c r="T7" s="62"/>
      <c r="U7" s="63"/>
      <c r="V7" s="61" t="s">
        <v>112</v>
      </c>
      <c r="W7" s="62"/>
      <c r="X7" s="62"/>
      <c r="Y7" s="63"/>
      <c r="Z7" s="61" t="s">
        <v>113</v>
      </c>
      <c r="AA7" s="62"/>
      <c r="AB7" s="62"/>
      <c r="AC7" s="63"/>
      <c r="AD7" s="61" t="s">
        <v>114</v>
      </c>
      <c r="AE7" s="62"/>
      <c r="AF7" s="62"/>
      <c r="AG7" s="63"/>
      <c r="AH7" s="61" t="s">
        <v>115</v>
      </c>
      <c r="AI7" s="62"/>
      <c r="AJ7" s="62"/>
      <c r="AK7" s="62"/>
      <c r="AL7" s="64"/>
      <c r="AM7" s="64"/>
      <c r="AN7" s="64"/>
      <c r="AO7" s="64"/>
      <c r="AP7" s="47"/>
    </row>
    <row r="8" spans="1:42">
      <c r="A8" s="56"/>
      <c r="B8" s="59"/>
      <c r="C8" s="56"/>
      <c r="D8" s="56"/>
      <c r="E8" s="56"/>
      <c r="F8" s="1" t="s">
        <v>5</v>
      </c>
      <c r="G8" s="1" t="s">
        <v>6</v>
      </c>
      <c r="H8" s="1" t="s">
        <v>7</v>
      </c>
      <c r="I8" s="1" t="s">
        <v>6</v>
      </c>
      <c r="J8" s="1" t="s">
        <v>5</v>
      </c>
      <c r="K8" s="1" t="s">
        <v>6</v>
      </c>
      <c r="L8" s="1" t="s">
        <v>7</v>
      </c>
      <c r="M8" s="1" t="s">
        <v>6</v>
      </c>
      <c r="N8" s="1" t="s">
        <v>5</v>
      </c>
      <c r="O8" s="1" t="s">
        <v>6</v>
      </c>
      <c r="P8" s="1" t="s">
        <v>7</v>
      </c>
      <c r="Q8" s="1" t="s">
        <v>6</v>
      </c>
      <c r="R8" s="1" t="s">
        <v>5</v>
      </c>
      <c r="S8" s="1" t="s">
        <v>6</v>
      </c>
      <c r="T8" s="1" t="s">
        <v>7</v>
      </c>
      <c r="U8" s="1" t="s">
        <v>6</v>
      </c>
      <c r="V8" s="1" t="s">
        <v>5</v>
      </c>
      <c r="W8" s="1" t="s">
        <v>6</v>
      </c>
      <c r="X8" s="1" t="s">
        <v>7</v>
      </c>
      <c r="Y8" s="1" t="s">
        <v>6</v>
      </c>
      <c r="Z8" s="1" t="s">
        <v>5</v>
      </c>
      <c r="AA8" s="1" t="s">
        <v>6</v>
      </c>
      <c r="AB8" s="1" t="s">
        <v>7</v>
      </c>
      <c r="AC8" s="1" t="s">
        <v>6</v>
      </c>
      <c r="AD8" s="1" t="s">
        <v>5</v>
      </c>
      <c r="AE8" s="1" t="s">
        <v>6</v>
      </c>
      <c r="AF8" s="1" t="s">
        <v>7</v>
      </c>
      <c r="AG8" s="1" t="s">
        <v>6</v>
      </c>
      <c r="AH8" s="1" t="s">
        <v>5</v>
      </c>
      <c r="AI8" s="1" t="s">
        <v>6</v>
      </c>
      <c r="AJ8" s="1" t="s">
        <v>7</v>
      </c>
      <c r="AK8" s="1" t="s">
        <v>6</v>
      </c>
      <c r="AL8" s="14" t="s">
        <v>5</v>
      </c>
      <c r="AM8" s="17" t="s">
        <v>130</v>
      </c>
      <c r="AN8" s="22" t="s">
        <v>132</v>
      </c>
      <c r="AO8" s="31" t="s">
        <v>130</v>
      </c>
      <c r="AP8" s="48"/>
    </row>
    <row r="9" spans="1:42" s="5" customFormat="1">
      <c r="A9" s="4">
        <v>1</v>
      </c>
      <c r="B9" s="9" t="s">
        <v>44</v>
      </c>
      <c r="C9" s="1">
        <v>2000</v>
      </c>
      <c r="D9" s="10" t="s">
        <v>47</v>
      </c>
      <c r="E9" s="10" t="s">
        <v>45</v>
      </c>
      <c r="F9" s="1"/>
      <c r="G9" s="1"/>
      <c r="H9" s="1"/>
      <c r="I9" s="6"/>
      <c r="J9" s="1">
        <v>1</v>
      </c>
      <c r="K9" s="1">
        <v>2</v>
      </c>
      <c r="L9" s="1">
        <v>1</v>
      </c>
      <c r="M9" s="6">
        <v>1</v>
      </c>
      <c r="N9" s="1">
        <v>1</v>
      </c>
      <c r="O9" s="1">
        <v>3</v>
      </c>
      <c r="P9" s="1">
        <v>1</v>
      </c>
      <c r="Q9" s="6">
        <v>1</v>
      </c>
      <c r="R9" s="1"/>
      <c r="S9" s="1"/>
      <c r="T9" s="1"/>
      <c r="U9" s="6"/>
      <c r="V9" s="1">
        <v>1</v>
      </c>
      <c r="W9" s="1">
        <v>2</v>
      </c>
      <c r="X9" s="1">
        <v>1</v>
      </c>
      <c r="Y9" s="6">
        <v>2</v>
      </c>
      <c r="Z9" s="1">
        <v>1</v>
      </c>
      <c r="AA9" s="1">
        <v>3</v>
      </c>
      <c r="AB9" s="1">
        <v>1</v>
      </c>
      <c r="AC9" s="6">
        <v>1</v>
      </c>
      <c r="AD9" s="1">
        <v>1</v>
      </c>
      <c r="AE9" s="1">
        <v>3</v>
      </c>
      <c r="AF9" s="1">
        <v>1</v>
      </c>
      <c r="AG9" s="6">
        <v>1</v>
      </c>
      <c r="AH9" s="1">
        <v>1</v>
      </c>
      <c r="AI9" s="1">
        <v>1</v>
      </c>
      <c r="AJ9" s="1">
        <v>1</v>
      </c>
      <c r="AK9" s="6">
        <v>1</v>
      </c>
      <c r="AL9" s="4">
        <f t="shared" ref="AL9:AO10" si="0">SUM(F9+J9+N9+R9+V9+Z9+AD9+AH9)</f>
        <v>6</v>
      </c>
      <c r="AM9" s="4">
        <f t="shared" si="0"/>
        <v>14</v>
      </c>
      <c r="AN9" s="4">
        <f t="shared" si="0"/>
        <v>6</v>
      </c>
      <c r="AO9" s="36">
        <f t="shared" si="0"/>
        <v>7</v>
      </c>
      <c r="AP9" s="12">
        <v>3</v>
      </c>
    </row>
    <row r="10" spans="1:42" s="5" customFormat="1">
      <c r="A10" s="4">
        <v>2</v>
      </c>
      <c r="B10" s="9" t="s">
        <v>37</v>
      </c>
      <c r="C10" s="1">
        <v>1994</v>
      </c>
      <c r="D10" s="10" t="s">
        <v>24</v>
      </c>
      <c r="E10" s="10" t="s">
        <v>38</v>
      </c>
      <c r="F10" s="1"/>
      <c r="G10" s="1"/>
      <c r="H10" s="1">
        <v>1</v>
      </c>
      <c r="I10" s="1">
        <v>1</v>
      </c>
      <c r="J10" s="1"/>
      <c r="K10" s="1"/>
      <c r="L10" s="1">
        <v>1</v>
      </c>
      <c r="M10" s="1">
        <v>1</v>
      </c>
      <c r="N10" s="1">
        <v>1</v>
      </c>
      <c r="O10" s="1">
        <v>2</v>
      </c>
      <c r="P10" s="1">
        <v>1</v>
      </c>
      <c r="Q10" s="1">
        <v>1</v>
      </c>
      <c r="R10" s="1"/>
      <c r="S10" s="1"/>
      <c r="T10" s="1"/>
      <c r="U10" s="1"/>
      <c r="V10" s="1">
        <v>1</v>
      </c>
      <c r="W10" s="1">
        <v>2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1">
        <v>1</v>
      </c>
      <c r="AJ10" s="1">
        <v>1</v>
      </c>
      <c r="AK10" s="1">
        <v>1</v>
      </c>
      <c r="AL10" s="4">
        <f t="shared" si="0"/>
        <v>5</v>
      </c>
      <c r="AM10" s="4">
        <f t="shared" si="0"/>
        <v>7</v>
      </c>
      <c r="AN10" s="4">
        <f t="shared" si="0"/>
        <v>7</v>
      </c>
      <c r="AO10" s="4">
        <f t="shared" si="0"/>
        <v>7</v>
      </c>
      <c r="AP10" s="12" t="s">
        <v>64</v>
      </c>
    </row>
    <row r="11" spans="1:42" s="5" customFormat="1">
      <c r="A11" s="4">
        <v>3</v>
      </c>
      <c r="B11" s="9" t="s">
        <v>35</v>
      </c>
      <c r="C11" s="4">
        <v>1997</v>
      </c>
      <c r="D11" s="10" t="s">
        <v>24</v>
      </c>
      <c r="E11" s="10" t="s">
        <v>27</v>
      </c>
      <c r="F11" s="4"/>
      <c r="G11" s="4"/>
      <c r="H11" s="4">
        <v>1</v>
      </c>
      <c r="I11" s="4">
        <v>1</v>
      </c>
      <c r="J11" s="4"/>
      <c r="K11" s="4"/>
      <c r="L11" s="4">
        <v>1</v>
      </c>
      <c r="M11" s="4">
        <v>2</v>
      </c>
      <c r="N11" s="4">
        <v>1</v>
      </c>
      <c r="O11" s="4">
        <v>4</v>
      </c>
      <c r="P11" s="4">
        <v>1</v>
      </c>
      <c r="Q11" s="4">
        <v>1</v>
      </c>
      <c r="R11" s="4"/>
      <c r="S11" s="4"/>
      <c r="T11" s="4"/>
      <c r="U11" s="4"/>
      <c r="V11" s="4"/>
      <c r="W11" s="4"/>
      <c r="X11" s="4">
        <v>1</v>
      </c>
      <c r="Y11" s="4">
        <v>1</v>
      </c>
      <c r="Z11" s="4">
        <v>1</v>
      </c>
      <c r="AA11" s="4">
        <v>1</v>
      </c>
      <c r="AB11" s="4">
        <v>1</v>
      </c>
      <c r="AC11" s="4">
        <v>1</v>
      </c>
      <c r="AD11" s="4">
        <v>1</v>
      </c>
      <c r="AE11" s="4">
        <v>4</v>
      </c>
      <c r="AF11" s="4">
        <v>1</v>
      </c>
      <c r="AG11" s="4">
        <v>1</v>
      </c>
      <c r="AH11" s="4">
        <v>1</v>
      </c>
      <c r="AI11" s="4">
        <v>1</v>
      </c>
      <c r="AJ11" s="4">
        <v>1</v>
      </c>
      <c r="AK11" s="4">
        <v>1</v>
      </c>
      <c r="AL11" s="4">
        <f t="shared" ref="AL11:AL18" si="1">SUM(F11+J11+N11+R11+V11+Z11+AD11+AH11)</f>
        <v>4</v>
      </c>
      <c r="AM11" s="4">
        <f t="shared" ref="AM11:AM18" si="2">SUM(G11+K11+O11+S11+W11+AA11+AE11+AI11)</f>
        <v>10</v>
      </c>
      <c r="AN11" s="4">
        <f t="shared" ref="AN11:AN16" si="3">SUM(H11+L11+P11+T11+X11+AB11+AF11+AJ11)</f>
        <v>7</v>
      </c>
      <c r="AO11" s="4">
        <f t="shared" ref="AO11:AO16" si="4">SUM(I11+M11+Q11+U11+Y11+AC11+AG11+AK11)</f>
        <v>8</v>
      </c>
      <c r="AP11" s="12" t="s">
        <v>64</v>
      </c>
    </row>
    <row r="12" spans="1:42">
      <c r="A12" s="1">
        <v>4</v>
      </c>
      <c r="B12" s="9" t="s">
        <v>90</v>
      </c>
      <c r="C12" s="1">
        <v>1987</v>
      </c>
      <c r="D12" s="10" t="s">
        <v>24</v>
      </c>
      <c r="E12" s="10" t="s">
        <v>34</v>
      </c>
      <c r="F12" s="1"/>
      <c r="G12" s="1"/>
      <c r="H12" s="1"/>
      <c r="I12" s="6"/>
      <c r="J12" s="1"/>
      <c r="K12" s="1"/>
      <c r="L12" s="1"/>
      <c r="M12" s="6"/>
      <c r="N12" s="1"/>
      <c r="O12" s="1"/>
      <c r="P12" s="1">
        <v>1</v>
      </c>
      <c r="Q12" s="6">
        <v>1</v>
      </c>
      <c r="R12" s="1"/>
      <c r="S12" s="1"/>
      <c r="T12" s="1"/>
      <c r="U12" s="6"/>
      <c r="V12" s="1">
        <v>1</v>
      </c>
      <c r="W12" s="1">
        <v>5</v>
      </c>
      <c r="X12" s="1">
        <v>1</v>
      </c>
      <c r="Y12" s="6">
        <v>1</v>
      </c>
      <c r="Z12" s="1">
        <v>1</v>
      </c>
      <c r="AA12" s="1">
        <v>2</v>
      </c>
      <c r="AB12" s="1">
        <v>1</v>
      </c>
      <c r="AC12" s="6">
        <v>1</v>
      </c>
      <c r="AD12" s="1"/>
      <c r="AE12" s="1"/>
      <c r="AF12" s="1"/>
      <c r="AG12" s="6"/>
      <c r="AH12" s="1"/>
      <c r="AI12" s="1"/>
      <c r="AJ12" s="1">
        <v>1</v>
      </c>
      <c r="AK12" s="6">
        <v>4</v>
      </c>
      <c r="AL12" s="4">
        <f t="shared" si="1"/>
        <v>2</v>
      </c>
      <c r="AM12" s="4">
        <f t="shared" si="2"/>
        <v>7</v>
      </c>
      <c r="AN12" s="4">
        <f t="shared" si="3"/>
        <v>4</v>
      </c>
      <c r="AO12" s="4">
        <f t="shared" si="4"/>
        <v>7</v>
      </c>
      <c r="AP12" s="12" t="s">
        <v>64</v>
      </c>
    </row>
    <row r="13" spans="1:42">
      <c r="A13" s="1">
        <v>5</v>
      </c>
      <c r="B13" s="9" t="s">
        <v>40</v>
      </c>
      <c r="C13" s="1">
        <v>1977</v>
      </c>
      <c r="D13" s="10" t="s">
        <v>24</v>
      </c>
      <c r="E13" s="10" t="s">
        <v>27</v>
      </c>
      <c r="F13" s="1"/>
      <c r="G13" s="1"/>
      <c r="H13" s="1"/>
      <c r="I13" s="6"/>
      <c r="J13" s="1"/>
      <c r="K13" s="1"/>
      <c r="L13" s="1"/>
      <c r="M13" s="6"/>
      <c r="N13" s="1"/>
      <c r="O13" s="1"/>
      <c r="P13" s="1">
        <v>1</v>
      </c>
      <c r="Q13" s="6">
        <v>3</v>
      </c>
      <c r="R13" s="1"/>
      <c r="S13" s="1"/>
      <c r="T13" s="1"/>
      <c r="U13" s="6"/>
      <c r="V13" s="1"/>
      <c r="W13" s="1"/>
      <c r="X13" s="1">
        <v>1</v>
      </c>
      <c r="Y13" s="6">
        <v>2</v>
      </c>
      <c r="Z13" s="1">
        <v>1</v>
      </c>
      <c r="AA13" s="1">
        <v>1</v>
      </c>
      <c r="AB13" s="1">
        <v>1</v>
      </c>
      <c r="AC13" s="6">
        <v>1</v>
      </c>
      <c r="AD13" s="1"/>
      <c r="AE13" s="1"/>
      <c r="AF13" s="1">
        <v>1</v>
      </c>
      <c r="AG13" s="6">
        <v>2</v>
      </c>
      <c r="AH13" s="1"/>
      <c r="AI13" s="1"/>
      <c r="AJ13" s="1"/>
      <c r="AK13" s="6"/>
      <c r="AL13" s="4">
        <f t="shared" si="1"/>
        <v>1</v>
      </c>
      <c r="AM13" s="4">
        <f t="shared" si="2"/>
        <v>1</v>
      </c>
      <c r="AN13" s="4">
        <f t="shared" si="3"/>
        <v>4</v>
      </c>
      <c r="AO13" s="4">
        <f t="shared" si="4"/>
        <v>8</v>
      </c>
      <c r="AP13" s="12" t="s">
        <v>64</v>
      </c>
    </row>
    <row r="14" spans="1:42">
      <c r="A14" s="1">
        <v>6</v>
      </c>
      <c r="B14" s="9" t="s">
        <v>41</v>
      </c>
      <c r="C14" s="1">
        <v>1982</v>
      </c>
      <c r="D14" s="10" t="s">
        <v>24</v>
      </c>
      <c r="E14" s="10" t="s">
        <v>10</v>
      </c>
      <c r="F14" s="1"/>
      <c r="G14" s="1"/>
      <c r="H14" s="1">
        <v>1</v>
      </c>
      <c r="I14" s="6">
        <v>1</v>
      </c>
      <c r="J14" s="1"/>
      <c r="K14" s="1"/>
      <c r="L14" s="1"/>
      <c r="M14" s="6"/>
      <c r="N14" s="1"/>
      <c r="O14" s="1"/>
      <c r="P14" s="1">
        <v>1</v>
      </c>
      <c r="Q14" s="6">
        <v>1</v>
      </c>
      <c r="R14" s="1"/>
      <c r="S14" s="1"/>
      <c r="T14" s="1"/>
      <c r="U14" s="6"/>
      <c r="V14" s="1"/>
      <c r="W14" s="1"/>
      <c r="X14" s="1">
        <v>1</v>
      </c>
      <c r="Y14" s="6">
        <v>4</v>
      </c>
      <c r="Z14" s="1"/>
      <c r="AA14" s="1"/>
      <c r="AB14" s="1">
        <v>1</v>
      </c>
      <c r="AC14" s="6">
        <v>1</v>
      </c>
      <c r="AD14" s="1"/>
      <c r="AE14" s="1"/>
      <c r="AF14" s="1"/>
      <c r="AG14" s="6"/>
      <c r="AH14" s="1"/>
      <c r="AI14" s="1"/>
      <c r="AJ14" s="1"/>
      <c r="AK14" s="6"/>
      <c r="AL14" s="4">
        <f t="shared" si="1"/>
        <v>0</v>
      </c>
      <c r="AM14" s="4">
        <f t="shared" si="2"/>
        <v>0</v>
      </c>
      <c r="AN14" s="4">
        <f t="shared" si="3"/>
        <v>4</v>
      </c>
      <c r="AO14" s="4">
        <f t="shared" si="4"/>
        <v>7</v>
      </c>
      <c r="AP14" s="19"/>
    </row>
    <row r="15" spans="1:42">
      <c r="A15" s="1">
        <v>7</v>
      </c>
      <c r="B15" s="9" t="s">
        <v>36</v>
      </c>
      <c r="C15" s="4">
        <v>1994</v>
      </c>
      <c r="D15" s="10" t="s">
        <v>24</v>
      </c>
      <c r="E15" s="10" t="s">
        <v>27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v>1</v>
      </c>
      <c r="Q15" s="4">
        <v>5</v>
      </c>
      <c r="R15" s="4"/>
      <c r="S15" s="4"/>
      <c r="T15" s="4"/>
      <c r="U15" s="4"/>
      <c r="V15" s="4"/>
      <c r="W15" s="4"/>
      <c r="X15" s="4">
        <v>1</v>
      </c>
      <c r="Y15" s="4">
        <v>1</v>
      </c>
      <c r="Z15" s="4"/>
      <c r="AA15" s="4"/>
      <c r="AB15" s="4">
        <v>1</v>
      </c>
      <c r="AC15" s="4">
        <v>1</v>
      </c>
      <c r="AD15" s="4"/>
      <c r="AE15" s="4"/>
      <c r="AF15" s="4"/>
      <c r="AG15" s="4"/>
      <c r="AH15" s="4"/>
      <c r="AI15" s="4"/>
      <c r="AJ15" s="4"/>
      <c r="AK15" s="4"/>
      <c r="AL15" s="4">
        <f t="shared" si="1"/>
        <v>0</v>
      </c>
      <c r="AM15" s="4">
        <f t="shared" si="2"/>
        <v>0</v>
      </c>
      <c r="AN15" s="4">
        <f t="shared" si="3"/>
        <v>3</v>
      </c>
      <c r="AO15" s="4">
        <f t="shared" si="4"/>
        <v>7</v>
      </c>
      <c r="AP15" s="20"/>
    </row>
    <row r="16" spans="1:42">
      <c r="A16" s="26">
        <v>8</v>
      </c>
      <c r="B16" s="27" t="s">
        <v>137</v>
      </c>
      <c r="C16" s="26">
        <v>1997</v>
      </c>
      <c r="D16" s="33" t="s">
        <v>24</v>
      </c>
      <c r="E16" s="33" t="s">
        <v>34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>
        <v>1</v>
      </c>
      <c r="Y16" s="26">
        <v>1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35">
        <f t="shared" si="1"/>
        <v>0</v>
      </c>
      <c r="AM16" s="35">
        <f t="shared" si="2"/>
        <v>0</v>
      </c>
      <c r="AN16" s="35">
        <f t="shared" si="3"/>
        <v>1</v>
      </c>
      <c r="AO16" s="35">
        <f t="shared" si="4"/>
        <v>1</v>
      </c>
      <c r="AP16" s="20"/>
    </row>
    <row r="17" spans="1:42">
      <c r="A17" s="7">
        <v>8</v>
      </c>
      <c r="B17" s="30" t="s">
        <v>138</v>
      </c>
      <c r="C17" s="7">
        <v>1989</v>
      </c>
      <c r="D17" s="31" t="s">
        <v>24</v>
      </c>
      <c r="E17" s="33" t="s">
        <v>34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>
        <v>1</v>
      </c>
      <c r="AC17" s="7">
        <v>1</v>
      </c>
      <c r="AD17" s="7"/>
      <c r="AE17" s="7"/>
      <c r="AF17" s="7"/>
      <c r="AG17" s="7"/>
      <c r="AH17" s="7"/>
      <c r="AI17" s="7"/>
      <c r="AJ17" s="7"/>
      <c r="AK17" s="7"/>
      <c r="AL17" s="4">
        <f>SUM(F17+J17+N17+R17+V17+Z17+AD17+AH17)</f>
        <v>0</v>
      </c>
      <c r="AM17" s="4">
        <f t="shared" si="2"/>
        <v>0</v>
      </c>
      <c r="AN17" s="4">
        <f>SUM(H17+L17+P17+T17+X17+AB17+AF17+AJ17)</f>
        <v>1</v>
      </c>
      <c r="AO17" s="4">
        <f>SUM(I17+M17+Q17+U17+Y17+AC17+AG17+AK17)</f>
        <v>1</v>
      </c>
      <c r="AP17" s="19"/>
    </row>
    <row r="18" spans="1:42">
      <c r="A18" s="29">
        <v>10</v>
      </c>
      <c r="B18" s="30" t="s">
        <v>124</v>
      </c>
      <c r="C18" s="7">
        <v>1996</v>
      </c>
      <c r="D18" s="31" t="s">
        <v>24</v>
      </c>
      <c r="E18" s="31" t="s">
        <v>39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4">
        <f t="shared" si="1"/>
        <v>0</v>
      </c>
      <c r="AM18" s="4">
        <f t="shared" si="2"/>
        <v>0</v>
      </c>
      <c r="AN18" s="4">
        <f>SUM(H18+L18+P18+T18+X18+AB18+AF18+AJ18)</f>
        <v>0</v>
      </c>
      <c r="AO18" s="4">
        <f>SUM(I18+M18+Q18+U18+Y18+AC18+AG18+AK18)</f>
        <v>0</v>
      </c>
      <c r="AP18" s="20"/>
    </row>
    <row r="20" spans="1:42">
      <c r="A20" t="s">
        <v>143</v>
      </c>
    </row>
    <row r="22" spans="1:42">
      <c r="A22" t="s">
        <v>144</v>
      </c>
    </row>
  </sheetData>
  <mergeCells count="19">
    <mergeCell ref="AP6:AP8"/>
    <mergeCell ref="A1:AK1"/>
    <mergeCell ref="A3:AK3"/>
    <mergeCell ref="A4:AK4"/>
    <mergeCell ref="A6:A8"/>
    <mergeCell ref="B6:B8"/>
    <mergeCell ref="C6:C8"/>
    <mergeCell ref="D6:D8"/>
    <mergeCell ref="E6:E8"/>
    <mergeCell ref="F7:I7"/>
    <mergeCell ref="AD7:AG7"/>
    <mergeCell ref="AH7:AK7"/>
    <mergeCell ref="J7:M7"/>
    <mergeCell ref="N7:Q7"/>
    <mergeCell ref="R7:U7"/>
    <mergeCell ref="V7:Y7"/>
    <mergeCell ref="Z7:AC7"/>
    <mergeCell ref="AL6:AO7"/>
    <mergeCell ref="F6:A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2005-04 дев. </vt:lpstr>
      <vt:lpstr>2005-04 мал.</vt:lpstr>
      <vt:lpstr>2003-02 дев.</vt:lpstr>
      <vt:lpstr>2003-02 мал.</vt:lpstr>
      <vt:lpstr>2001-00 дев.</vt:lpstr>
      <vt:lpstr>2001-00 юн.</vt:lpstr>
      <vt:lpstr>1999-98 дев.</vt:lpstr>
      <vt:lpstr>1999-98 юн.</vt:lpstr>
      <vt:lpstr>женщины</vt:lpstr>
      <vt:lpstr>мужчины</vt:lpstr>
    </vt:vector>
  </TitlesOfParts>
  <Company>DND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V. Solovarova</dc:creator>
  <cp:lastModifiedBy>Maxx</cp:lastModifiedBy>
  <cp:lastPrinted>2015-11-25T18:08:43Z</cp:lastPrinted>
  <dcterms:created xsi:type="dcterms:W3CDTF">2009-12-03T21:05:44Z</dcterms:created>
  <dcterms:modified xsi:type="dcterms:W3CDTF">2015-11-30T14:10:00Z</dcterms:modified>
</cp:coreProperties>
</file>