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075" windowHeight="112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'Лист1'!$A$1:$U$31</definedName>
  </definedNames>
  <calcPr fullCalcOnLoad="1"/>
</workbook>
</file>

<file path=xl/sharedStrings.xml><?xml version="1.0" encoding="utf-8"?>
<sst xmlns="http://schemas.openxmlformats.org/spreadsheetml/2006/main" count="205" uniqueCount="119">
  <si>
    <t>№</t>
  </si>
  <si>
    <t>Название команды</t>
  </si>
  <si>
    <t>ФИО</t>
  </si>
  <si>
    <t>Зона</t>
  </si>
  <si>
    <t>Количество рыбы</t>
  </si>
  <si>
    <t>Вес Тур 1</t>
  </si>
  <si>
    <t>Место командное</t>
  </si>
  <si>
    <t>Место личное</t>
  </si>
  <si>
    <t>Сум. бал. личн</t>
  </si>
  <si>
    <t>Место лич.</t>
  </si>
  <si>
    <t>Сум. бал. ком.</t>
  </si>
  <si>
    <t>Место ком</t>
  </si>
  <si>
    <t>ИТОГИ</t>
  </si>
  <si>
    <t>I тур</t>
  </si>
  <si>
    <t>II тур</t>
  </si>
  <si>
    <t>"Crazy Fish - Вологда", г.Вологда</t>
  </si>
  <si>
    <t>"Глухой зацеп", г.Череповец</t>
  </si>
  <si>
    <t>Оленичев Сергей Александрович</t>
  </si>
  <si>
    <t>Григорьев Олег Геннадьевич</t>
  </si>
  <si>
    <t>Переметько Евгений Валерьевич</t>
  </si>
  <si>
    <t>Казунин Павел Евгеньевич</t>
  </si>
  <si>
    <t>Сергеев Антон Сергеевич</t>
  </si>
  <si>
    <t>Лобанов Михаил Сергеевич</t>
  </si>
  <si>
    <t>Тимофеев Антон Павлович</t>
  </si>
  <si>
    <t>Пономарев Виталий Валериевич</t>
  </si>
  <si>
    <t>Борисов Вадим Константинович</t>
  </si>
  <si>
    <t>Вес Тур 2</t>
  </si>
  <si>
    <t>Сум мест лич.</t>
  </si>
  <si>
    <t>Сум. мест ком.</t>
  </si>
  <si>
    <t>Оленченко Владимир Владимирович</t>
  </si>
  <si>
    <t>б/р</t>
  </si>
  <si>
    <t>2р</t>
  </si>
  <si>
    <t>1р</t>
  </si>
  <si>
    <t>Сысоев Дмитрий Владимирович</t>
  </si>
  <si>
    <t>Денисов Александр Владимирович</t>
  </si>
  <si>
    <t>КМС</t>
  </si>
  <si>
    <t>3р</t>
  </si>
  <si>
    <t>Соловьев Николай Александрович</t>
  </si>
  <si>
    <t>Киселев Артем Сергеевич</t>
  </si>
  <si>
    <t>Дербин Владимир Алексеевич</t>
  </si>
  <si>
    <t>Петряшов Владислав Александрович</t>
  </si>
  <si>
    <t>Год рождения</t>
  </si>
  <si>
    <t>Разряд</t>
  </si>
  <si>
    <t>"YAR FISHING CLUB" , г.Ярославль</t>
  </si>
  <si>
    <t>"Рыбаки PRO", г.Череповец</t>
  </si>
  <si>
    <t>Левенец Виталий Николаевич</t>
  </si>
  <si>
    <t>Скобелкин Олег Вячеславович</t>
  </si>
  <si>
    <t>Байков Михаил Львович</t>
  </si>
  <si>
    <t>Мальцев Владимир Владимирович</t>
  </si>
  <si>
    <t>Пайганов Николай Николаевич</t>
  </si>
  <si>
    <t>Пищимо Олег Сергеевич</t>
  </si>
  <si>
    <t>"НХНЧ", г.Вологда</t>
  </si>
  <si>
    <t>"Сборная Ярославля - Рыбинска ", сборная г.Ярославль - г.Рыбинск</t>
  </si>
  <si>
    <t>"СЕВЕР", г.Вологда</t>
  </si>
  <si>
    <t>Овсянников Сергей Андреевич</t>
  </si>
  <si>
    <t>Смирнов Евгений Валентинович</t>
  </si>
  <si>
    <t>Калинина Наталья Владимировна</t>
  </si>
  <si>
    <t>"На крючке", г.Вологда</t>
  </si>
  <si>
    <t>Петров Виктор Вячеславович</t>
  </si>
  <si>
    <t>Комков Артем Дмитриевич</t>
  </si>
  <si>
    <t>Менькин Олег Николаевич</t>
  </si>
  <si>
    <t>"Young Anglers", сб-ая г.Вологда-г.Грязовец</t>
  </si>
  <si>
    <t xml:space="preserve">Купецкий Владислав Вадимович </t>
  </si>
  <si>
    <t>"Haw", г.Череповец</t>
  </si>
  <si>
    <t>Цветков Никита Сергеевич</t>
  </si>
  <si>
    <t>Савин Роман Николаевия</t>
  </si>
  <si>
    <t>Гаряшин Андрей Валерьевич</t>
  </si>
  <si>
    <t>"Посейдон", г.Череповец</t>
  </si>
  <si>
    <t>Голубев Владимир Павлович</t>
  </si>
  <si>
    <t>Смирнов Олег Александрович</t>
  </si>
  <si>
    <t>"Сatch&amp;release", сб-ая г.Вологда-г.Череповец</t>
  </si>
  <si>
    <t>Чернорицкий Вадим Павлович</t>
  </si>
  <si>
    <t>"Окурасики " г.Ярославль</t>
  </si>
  <si>
    <t>Грибков Илья Дмитриевич</t>
  </si>
  <si>
    <t>Королев Артем Алексеевич</t>
  </si>
  <si>
    <t>Протокол технических результатов Чемпионата Вологодской области по спортивной ловле рыбы спиннингом с берега.</t>
  </si>
  <si>
    <t>Б4</t>
  </si>
  <si>
    <t>А11</t>
  </si>
  <si>
    <t>В8</t>
  </si>
  <si>
    <t>В6</t>
  </si>
  <si>
    <t>Б13</t>
  </si>
  <si>
    <t>А3</t>
  </si>
  <si>
    <t>А2</t>
  </si>
  <si>
    <t>В5</t>
  </si>
  <si>
    <t>Б10</t>
  </si>
  <si>
    <t>Б3</t>
  </si>
  <si>
    <t>В13</t>
  </si>
  <si>
    <t>А8</t>
  </si>
  <si>
    <t>В7</t>
  </si>
  <si>
    <t>Б2</t>
  </si>
  <si>
    <t>Б7</t>
  </si>
  <si>
    <t>А13</t>
  </si>
  <si>
    <t>В10</t>
  </si>
  <si>
    <t>А9</t>
  </si>
  <si>
    <t>В4</t>
  </si>
  <si>
    <t>А4</t>
  </si>
  <si>
    <t>Б11</t>
  </si>
  <si>
    <t>В9</t>
  </si>
  <si>
    <t>Б9</t>
  </si>
  <si>
    <t>В2</t>
  </si>
  <si>
    <t>А5</t>
  </si>
  <si>
    <t>А6</t>
  </si>
  <si>
    <t>В11</t>
  </si>
  <si>
    <t>Б6</t>
  </si>
  <si>
    <t>А10</t>
  </si>
  <si>
    <t>В12</t>
  </si>
  <si>
    <t>Б12</t>
  </si>
  <si>
    <t>Б5</t>
  </si>
  <si>
    <t>А7</t>
  </si>
  <si>
    <t>В1</t>
  </si>
  <si>
    <t>А12</t>
  </si>
  <si>
    <t>В3</t>
  </si>
  <si>
    <t>Б8</t>
  </si>
  <si>
    <t>Утышева Наталья Дмитриевна</t>
  </si>
  <si>
    <t>Кашников Александр Анатольевич</t>
  </si>
  <si>
    <t>н/я</t>
  </si>
  <si>
    <t>Б1</t>
  </si>
  <si>
    <t>А1</t>
  </si>
  <si>
    <t>Кишемский канал, 23 сентября 2017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</si>
</sst>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sz val="14"/>
      <name val="Arial Cyr"/>
      <family val="0"/>
    </font>
    <font>
      <sz val="14"/>
      <color indexed="8"/>
      <name val="Arial"/>
      <family val="2"/>
    </font>
    <font>
      <b/>
      <sz val="14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39">
    <border>
      <left/>
      <right/>
      <top/>
      <bottom/>
      <diagonal/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5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 wrapText="1"/>
    </xf>
    <xf numFmtId="0" fontId="5" fillId="7" borderId="29" xfId="0" applyFont="1" applyFill="1" applyBorder="1" applyAlignment="1">
      <alignment horizontal="center" vertical="center" wrapText="1"/>
    </xf>
    <xf numFmtId="0" fontId="5" fillId="7" borderId="24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vertical="center" wrapText="1"/>
    </xf>
    <xf numFmtId="0" fontId="5" fillId="5" borderId="31" xfId="0" applyFont="1" applyFill="1" applyBorder="1" applyAlignment="1">
      <alignment horizontal="center" vertical="center" wrapText="1"/>
    </xf>
    <xf numFmtId="0" fontId="5" fillId="5" borderId="33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6" borderId="28" xfId="0" applyFont="1" applyFill="1" applyBorder="1" applyAlignment="1">
      <alignment horizontal="center" vertical="center" wrapText="1"/>
    </xf>
    <xf numFmtId="0" fontId="5" fillId="7" borderId="2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5" borderId="30" xfId="0" applyFont="1" applyFill="1" applyBorder="1" applyAlignment="1">
      <alignment horizontal="center" vertical="center" wrapText="1"/>
    </xf>
    <xf numFmtId="0" fontId="5" fillId="5" borderId="32" xfId="0" applyFont="1" applyFill="1" applyBorder="1" applyAlignment="1">
      <alignment horizontal="center" vertical="center" wrapText="1"/>
    </xf>
    <xf numFmtId="0" fontId="5" fillId="7" borderId="3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27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5" borderId="29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textRotation="90" wrapText="1"/>
    </xf>
    <xf numFmtId="0" fontId="5" fillId="0" borderId="31" xfId="0" applyFont="1" applyBorder="1" applyAlignment="1">
      <alignment horizontal="center" vertical="center" textRotation="90" wrapText="1"/>
    </xf>
    <xf numFmtId="0" fontId="5" fillId="0" borderId="32" xfId="0" applyFont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textRotation="90" wrapText="1"/>
    </xf>
    <xf numFmtId="0" fontId="5" fillId="0" borderId="33" xfId="0" applyFont="1" applyBorder="1" applyAlignment="1">
      <alignment horizontal="center" vertical="center" textRotation="90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5" fillId="7" borderId="27" xfId="0" applyFont="1" applyFill="1" applyBorder="1" applyAlignment="1">
      <alignment horizontal="center" vertical="center" wrapText="1"/>
    </xf>
    <xf numFmtId="0" fontId="5" fillId="7" borderId="2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textRotation="90" wrapText="1"/>
    </xf>
    <xf numFmtId="0" fontId="5" fillId="0" borderId="38" xfId="0" applyFont="1" applyBorder="1" applyAlignment="1">
      <alignment horizontal="center" vertical="center" textRotation="90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zoomScale="85" zoomScaleNormal="85" workbookViewId="0" topLeftCell="A10">
      <selection activeCell="O16" sqref="O16"/>
    </sheetView>
  </sheetViews>
  <sheetFormatPr defaultColWidth="9.00390625" defaultRowHeight="12.75"/>
  <cols>
    <col min="1" max="1" width="5.75390625" style="0" customWidth="1"/>
    <col min="2" max="2" width="35.375" style="0" customWidth="1"/>
    <col min="3" max="3" width="47.25390625" style="0" customWidth="1"/>
    <col min="4" max="4" width="10.00390625" style="0" customWidth="1"/>
    <col min="5" max="21" width="7.375" style="0" customWidth="1"/>
  </cols>
  <sheetData>
    <row r="1" spans="1:21" ht="20.25">
      <c r="A1" s="157" t="s">
        <v>75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</row>
    <row r="2" spans="1:21" ht="21" thickBot="1">
      <c r="A2" s="157" t="s">
        <v>118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</row>
    <row r="3" spans="1:21" ht="18.75" thickTop="1">
      <c r="A3" s="152" t="s">
        <v>0</v>
      </c>
      <c r="B3" s="152" t="s">
        <v>1</v>
      </c>
      <c r="C3" s="152" t="s">
        <v>2</v>
      </c>
      <c r="D3" s="163" t="s">
        <v>41</v>
      </c>
      <c r="E3" s="163" t="s">
        <v>42</v>
      </c>
      <c r="F3" s="161" t="s">
        <v>13</v>
      </c>
      <c r="G3" s="159"/>
      <c r="H3" s="159"/>
      <c r="I3" s="159"/>
      <c r="J3" s="162"/>
      <c r="K3" s="158" t="s">
        <v>14</v>
      </c>
      <c r="L3" s="159"/>
      <c r="M3" s="159"/>
      <c r="N3" s="159"/>
      <c r="O3" s="160"/>
      <c r="P3" s="161" t="s">
        <v>12</v>
      </c>
      <c r="Q3" s="159"/>
      <c r="R3" s="159"/>
      <c r="S3" s="159"/>
      <c r="T3" s="159"/>
      <c r="U3" s="160"/>
    </row>
    <row r="4" spans="1:21" ht="96" customHeight="1" thickBot="1">
      <c r="A4" s="154"/>
      <c r="B4" s="154"/>
      <c r="C4" s="154"/>
      <c r="D4" s="164"/>
      <c r="E4" s="164"/>
      <c r="F4" s="129" t="s">
        <v>3</v>
      </c>
      <c r="G4" s="130" t="s">
        <v>4</v>
      </c>
      <c r="H4" s="130" t="s">
        <v>5</v>
      </c>
      <c r="I4" s="130" t="s">
        <v>6</v>
      </c>
      <c r="J4" s="131" t="s">
        <v>7</v>
      </c>
      <c r="K4" s="132" t="s">
        <v>3</v>
      </c>
      <c r="L4" s="130" t="s">
        <v>4</v>
      </c>
      <c r="M4" s="130" t="s">
        <v>26</v>
      </c>
      <c r="N4" s="130" t="s">
        <v>6</v>
      </c>
      <c r="O4" s="133" t="s">
        <v>7</v>
      </c>
      <c r="P4" s="129" t="s">
        <v>8</v>
      </c>
      <c r="Q4" s="130" t="s">
        <v>27</v>
      </c>
      <c r="R4" s="130" t="s">
        <v>9</v>
      </c>
      <c r="S4" s="130" t="s">
        <v>10</v>
      </c>
      <c r="T4" s="130" t="s">
        <v>28</v>
      </c>
      <c r="U4" s="133" t="s">
        <v>11</v>
      </c>
    </row>
    <row r="5" spans="1:21" ht="22.5" customHeight="1" thickTop="1">
      <c r="A5" s="152">
        <v>1</v>
      </c>
      <c r="B5" s="152" t="s">
        <v>44</v>
      </c>
      <c r="C5" s="1" t="s">
        <v>45</v>
      </c>
      <c r="D5" s="2">
        <v>1981</v>
      </c>
      <c r="E5" s="3" t="s">
        <v>30</v>
      </c>
      <c r="F5" s="4" t="s">
        <v>76</v>
      </c>
      <c r="G5" s="5">
        <v>0</v>
      </c>
      <c r="H5" s="5">
        <v>0</v>
      </c>
      <c r="I5" s="141">
        <f>J5+J6+J7</f>
        <v>16</v>
      </c>
      <c r="J5" s="6">
        <v>13</v>
      </c>
      <c r="K5" s="7" t="s">
        <v>83</v>
      </c>
      <c r="L5" s="8">
        <v>3</v>
      </c>
      <c r="M5" s="8">
        <v>51</v>
      </c>
      <c r="N5" s="138">
        <f>O5+O6+O7</f>
        <v>5</v>
      </c>
      <c r="O5" s="9">
        <v>2</v>
      </c>
      <c r="P5" s="10">
        <f>H5+M5</f>
        <v>51</v>
      </c>
      <c r="Q5" s="11">
        <f>J5+O5</f>
        <v>15</v>
      </c>
      <c r="R5" s="172">
        <v>10</v>
      </c>
      <c r="S5" s="138">
        <f>P5+P6+P7</f>
        <v>638</v>
      </c>
      <c r="T5" s="138">
        <f>Q5+Q6+Q7</f>
        <v>21</v>
      </c>
      <c r="U5" s="105">
        <v>1</v>
      </c>
    </row>
    <row r="6" spans="1:21" ht="22.5" customHeight="1">
      <c r="A6" s="155"/>
      <c r="B6" s="155"/>
      <c r="C6" s="12" t="s">
        <v>46</v>
      </c>
      <c r="D6" s="13">
        <v>1973</v>
      </c>
      <c r="E6" s="14" t="s">
        <v>32</v>
      </c>
      <c r="F6" s="15" t="s">
        <v>77</v>
      </c>
      <c r="G6" s="16">
        <v>6</v>
      </c>
      <c r="H6" s="16">
        <v>202</v>
      </c>
      <c r="I6" s="149"/>
      <c r="J6" s="17">
        <v>1</v>
      </c>
      <c r="K6" s="18" t="s">
        <v>87</v>
      </c>
      <c r="L6" s="16">
        <v>1</v>
      </c>
      <c r="M6" s="16">
        <v>60</v>
      </c>
      <c r="N6" s="139"/>
      <c r="O6" s="19">
        <v>1</v>
      </c>
      <c r="P6" s="20">
        <f aca="true" t="shared" si="0" ref="P6:P37">H6+M6</f>
        <v>262</v>
      </c>
      <c r="Q6" s="21">
        <f aca="true" t="shared" si="1" ref="Q6:Q43">J6+O6</f>
        <v>2</v>
      </c>
      <c r="R6" s="167">
        <v>1</v>
      </c>
      <c r="S6" s="139"/>
      <c r="T6" s="139"/>
      <c r="U6" s="106"/>
    </row>
    <row r="7" spans="1:21" ht="22.5" customHeight="1" thickBot="1">
      <c r="A7" s="154"/>
      <c r="B7" s="156"/>
      <c r="C7" s="22" t="s">
        <v>23</v>
      </c>
      <c r="D7" s="23">
        <v>1999</v>
      </c>
      <c r="E7" s="24" t="s">
        <v>32</v>
      </c>
      <c r="F7" s="25" t="s">
        <v>78</v>
      </c>
      <c r="G7" s="26">
        <v>9</v>
      </c>
      <c r="H7" s="26">
        <v>198</v>
      </c>
      <c r="I7" s="150"/>
      <c r="J7" s="28">
        <v>2</v>
      </c>
      <c r="K7" s="29" t="s">
        <v>84</v>
      </c>
      <c r="L7" s="30">
        <v>5</v>
      </c>
      <c r="M7" s="30">
        <v>127</v>
      </c>
      <c r="N7" s="140"/>
      <c r="O7" s="31">
        <v>2</v>
      </c>
      <c r="P7" s="32">
        <f t="shared" si="0"/>
        <v>325</v>
      </c>
      <c r="Q7" s="33">
        <f t="shared" si="1"/>
        <v>4</v>
      </c>
      <c r="R7" s="169">
        <v>3</v>
      </c>
      <c r="S7" s="140"/>
      <c r="T7" s="140"/>
      <c r="U7" s="107"/>
    </row>
    <row r="8" spans="1:21" ht="22.5" customHeight="1" thickTop="1">
      <c r="A8" s="155">
        <v>2</v>
      </c>
      <c r="B8" s="152" t="s">
        <v>52</v>
      </c>
      <c r="C8" s="35" t="s">
        <v>21</v>
      </c>
      <c r="D8" s="36">
        <v>1987</v>
      </c>
      <c r="E8" s="37" t="s">
        <v>32</v>
      </c>
      <c r="F8" s="38" t="s">
        <v>87</v>
      </c>
      <c r="G8" s="39">
        <v>2</v>
      </c>
      <c r="H8" s="39">
        <v>56</v>
      </c>
      <c r="I8" s="138">
        <f>J8+J9+J10</f>
        <v>9</v>
      </c>
      <c r="J8" s="40">
        <v>3</v>
      </c>
      <c r="K8" s="7" t="s">
        <v>102</v>
      </c>
      <c r="L8" s="8">
        <v>1</v>
      </c>
      <c r="M8" s="8">
        <v>13</v>
      </c>
      <c r="N8" s="27">
        <f>O8+O9+O10</f>
        <v>23</v>
      </c>
      <c r="O8" s="41">
        <v>5</v>
      </c>
      <c r="P8" s="10">
        <f t="shared" si="0"/>
        <v>69</v>
      </c>
      <c r="Q8" s="11">
        <f t="shared" si="1"/>
        <v>8</v>
      </c>
      <c r="R8" s="172">
        <v>6</v>
      </c>
      <c r="S8" s="141">
        <f>P8+P9+P10</f>
        <v>151</v>
      </c>
      <c r="T8" s="141">
        <f>Q8+Q9+Q10</f>
        <v>32</v>
      </c>
      <c r="U8" s="108">
        <v>2</v>
      </c>
    </row>
    <row r="9" spans="1:21" ht="22.5" customHeight="1">
      <c r="A9" s="153"/>
      <c r="B9" s="153"/>
      <c r="C9" s="42" t="s">
        <v>37</v>
      </c>
      <c r="D9" s="43">
        <v>1988</v>
      </c>
      <c r="E9" s="44" t="s">
        <v>32</v>
      </c>
      <c r="F9" s="45" t="s">
        <v>88</v>
      </c>
      <c r="G9" s="46">
        <v>2</v>
      </c>
      <c r="H9" s="46">
        <v>44</v>
      </c>
      <c r="I9" s="139"/>
      <c r="J9" s="47">
        <v>5</v>
      </c>
      <c r="K9" s="48" t="s">
        <v>76</v>
      </c>
      <c r="L9" s="49">
        <v>0</v>
      </c>
      <c r="M9" s="49">
        <v>0</v>
      </c>
      <c r="N9" s="147"/>
      <c r="O9" s="50">
        <v>13</v>
      </c>
      <c r="P9" s="20">
        <f t="shared" si="0"/>
        <v>44</v>
      </c>
      <c r="Q9" s="51">
        <f t="shared" si="1"/>
        <v>18</v>
      </c>
      <c r="R9" s="171">
        <v>20</v>
      </c>
      <c r="S9" s="142"/>
      <c r="T9" s="142"/>
      <c r="U9" s="79"/>
    </row>
    <row r="10" spans="1:21" ht="22.5" customHeight="1" thickBot="1">
      <c r="A10" s="153"/>
      <c r="B10" s="154"/>
      <c r="C10" s="56" t="s">
        <v>22</v>
      </c>
      <c r="D10" s="23">
        <v>1992</v>
      </c>
      <c r="E10" s="57" t="s">
        <v>31</v>
      </c>
      <c r="F10" s="58" t="s">
        <v>89</v>
      </c>
      <c r="G10" s="59">
        <v>1</v>
      </c>
      <c r="H10" s="59">
        <v>33</v>
      </c>
      <c r="I10" s="140"/>
      <c r="J10" s="60">
        <v>1</v>
      </c>
      <c r="K10" s="61" t="s">
        <v>82</v>
      </c>
      <c r="L10" s="62">
        <v>1</v>
      </c>
      <c r="M10" s="62">
        <v>5</v>
      </c>
      <c r="N10" s="148"/>
      <c r="O10" s="63">
        <v>5</v>
      </c>
      <c r="P10" s="32">
        <f t="shared" si="0"/>
        <v>38</v>
      </c>
      <c r="Q10" s="64">
        <f t="shared" si="1"/>
        <v>6</v>
      </c>
      <c r="R10" s="170">
        <v>4</v>
      </c>
      <c r="S10" s="143"/>
      <c r="T10" s="143"/>
      <c r="U10" s="80"/>
    </row>
    <row r="11" spans="1:21" ht="22.5" customHeight="1" thickTop="1">
      <c r="A11" s="152">
        <v>3</v>
      </c>
      <c r="B11" s="155" t="s">
        <v>16</v>
      </c>
      <c r="C11" s="65" t="s">
        <v>19</v>
      </c>
      <c r="D11" s="66">
        <v>1990</v>
      </c>
      <c r="E11" s="67" t="s">
        <v>36</v>
      </c>
      <c r="F11" s="68" t="s">
        <v>85</v>
      </c>
      <c r="G11" s="69">
        <v>0</v>
      </c>
      <c r="H11" s="69">
        <v>0</v>
      </c>
      <c r="I11" s="151">
        <f>J11+J12+J13</f>
        <v>16</v>
      </c>
      <c r="J11" s="70">
        <v>13</v>
      </c>
      <c r="K11" s="18" t="s">
        <v>100</v>
      </c>
      <c r="L11" s="16">
        <v>0</v>
      </c>
      <c r="M11" s="16">
        <v>0</v>
      </c>
      <c r="N11" s="151">
        <f>O11+O12+O13</f>
        <v>20</v>
      </c>
      <c r="O11" s="71">
        <v>13</v>
      </c>
      <c r="P11" s="10">
        <f t="shared" si="0"/>
        <v>0</v>
      </c>
      <c r="Q11" s="21">
        <f t="shared" si="1"/>
        <v>26</v>
      </c>
      <c r="R11" s="173">
        <v>29.5</v>
      </c>
      <c r="S11" s="144">
        <f>P11+P12+P13</f>
        <v>404</v>
      </c>
      <c r="T11" s="144">
        <f>Q11+Q12+Q13</f>
        <v>36</v>
      </c>
      <c r="U11" s="52">
        <v>3</v>
      </c>
    </row>
    <row r="12" spans="1:21" ht="22.5" customHeight="1">
      <c r="A12" s="153"/>
      <c r="B12" s="153"/>
      <c r="C12" s="42" t="s">
        <v>47</v>
      </c>
      <c r="D12" s="43">
        <v>1989</v>
      </c>
      <c r="E12" s="44" t="s">
        <v>30</v>
      </c>
      <c r="F12" s="45" t="s">
        <v>86</v>
      </c>
      <c r="G12" s="46">
        <v>9</v>
      </c>
      <c r="H12" s="46">
        <v>256</v>
      </c>
      <c r="I12" s="144"/>
      <c r="J12" s="72">
        <v>1</v>
      </c>
      <c r="K12" s="48" t="s">
        <v>96</v>
      </c>
      <c r="L12" s="49">
        <v>1</v>
      </c>
      <c r="M12" s="49">
        <v>4</v>
      </c>
      <c r="N12" s="144"/>
      <c r="O12" s="50">
        <v>6</v>
      </c>
      <c r="P12" s="20">
        <f t="shared" si="0"/>
        <v>260</v>
      </c>
      <c r="Q12" s="51">
        <f t="shared" si="1"/>
        <v>7</v>
      </c>
      <c r="R12" s="171">
        <v>5</v>
      </c>
      <c r="S12" s="145"/>
      <c r="T12" s="145"/>
      <c r="U12" s="53"/>
    </row>
    <row r="13" spans="1:21" ht="22.5" customHeight="1" thickBot="1">
      <c r="A13" s="154"/>
      <c r="B13" s="156"/>
      <c r="C13" s="74" t="s">
        <v>20</v>
      </c>
      <c r="D13" s="75">
        <v>1986</v>
      </c>
      <c r="E13" s="76" t="s">
        <v>32</v>
      </c>
      <c r="F13" s="77" t="s">
        <v>81</v>
      </c>
      <c r="G13" s="78">
        <v>3</v>
      </c>
      <c r="H13" s="78">
        <v>84</v>
      </c>
      <c r="I13" s="146"/>
      <c r="J13" s="28">
        <v>2</v>
      </c>
      <c r="K13" s="81" t="s">
        <v>111</v>
      </c>
      <c r="L13" s="26">
        <v>1</v>
      </c>
      <c r="M13" s="26">
        <v>60</v>
      </c>
      <c r="N13" s="146"/>
      <c r="O13" s="34">
        <v>1</v>
      </c>
      <c r="P13" s="32">
        <f t="shared" si="0"/>
        <v>144</v>
      </c>
      <c r="Q13" s="33">
        <f t="shared" si="1"/>
        <v>3</v>
      </c>
      <c r="R13" s="168">
        <v>2</v>
      </c>
      <c r="S13" s="146"/>
      <c r="T13" s="146"/>
      <c r="U13" s="54"/>
    </row>
    <row r="14" spans="1:21" ht="22.5" customHeight="1" thickTop="1">
      <c r="A14" s="155">
        <v>4</v>
      </c>
      <c r="B14" s="152" t="s">
        <v>15</v>
      </c>
      <c r="C14" s="35" t="s">
        <v>17</v>
      </c>
      <c r="D14" s="36">
        <v>1980</v>
      </c>
      <c r="E14" s="37" t="s">
        <v>32</v>
      </c>
      <c r="F14" s="82" t="s">
        <v>79</v>
      </c>
      <c r="G14" s="8">
        <v>3</v>
      </c>
      <c r="H14" s="8">
        <v>184</v>
      </c>
      <c r="I14" s="27">
        <f>J14+J15+J16</f>
        <v>29</v>
      </c>
      <c r="J14" s="40">
        <v>3</v>
      </c>
      <c r="K14" s="7" t="s">
        <v>78</v>
      </c>
      <c r="L14" s="8">
        <v>0</v>
      </c>
      <c r="M14" s="8">
        <v>0</v>
      </c>
      <c r="N14" s="27">
        <f>O14+O15+O16</f>
        <v>21</v>
      </c>
      <c r="O14" s="41">
        <v>13</v>
      </c>
      <c r="P14" s="10">
        <f t="shared" si="0"/>
        <v>184</v>
      </c>
      <c r="Q14" s="11">
        <f t="shared" si="1"/>
        <v>16</v>
      </c>
      <c r="R14" s="172">
        <v>12</v>
      </c>
      <c r="S14" s="27">
        <f>P14+P15+P16</f>
        <v>230</v>
      </c>
      <c r="T14" s="27">
        <f>Q14+Q15+Q16</f>
        <v>50</v>
      </c>
      <c r="U14" s="134">
        <v>4</v>
      </c>
    </row>
    <row r="15" spans="1:21" ht="22.5" customHeight="1">
      <c r="A15" s="153"/>
      <c r="B15" s="153"/>
      <c r="C15" s="42" t="s">
        <v>29</v>
      </c>
      <c r="D15" s="43">
        <v>1971</v>
      </c>
      <c r="E15" s="44" t="s">
        <v>31</v>
      </c>
      <c r="F15" s="83" t="s">
        <v>80</v>
      </c>
      <c r="G15" s="49">
        <v>0</v>
      </c>
      <c r="H15" s="49">
        <v>0</v>
      </c>
      <c r="I15" s="147"/>
      <c r="J15" s="84">
        <v>13</v>
      </c>
      <c r="K15" s="48" t="s">
        <v>112</v>
      </c>
      <c r="L15" s="49">
        <v>1</v>
      </c>
      <c r="M15" s="49">
        <v>21</v>
      </c>
      <c r="N15" s="147"/>
      <c r="O15" s="50">
        <v>5</v>
      </c>
      <c r="P15" s="20">
        <f t="shared" si="0"/>
        <v>21</v>
      </c>
      <c r="Q15" s="51">
        <f t="shared" si="1"/>
        <v>18</v>
      </c>
      <c r="R15" s="171">
        <v>22</v>
      </c>
      <c r="S15" s="136"/>
      <c r="T15" s="136"/>
      <c r="U15" s="135"/>
    </row>
    <row r="16" spans="1:21" ht="22.5" customHeight="1" thickBot="1">
      <c r="A16" s="156"/>
      <c r="B16" s="154"/>
      <c r="C16" s="56" t="s">
        <v>18</v>
      </c>
      <c r="D16" s="23">
        <v>1975</v>
      </c>
      <c r="E16" s="24" t="s">
        <v>30</v>
      </c>
      <c r="F16" s="85" t="s">
        <v>81</v>
      </c>
      <c r="G16" s="62">
        <v>0</v>
      </c>
      <c r="H16" s="62">
        <v>0</v>
      </c>
      <c r="I16" s="148"/>
      <c r="J16" s="86">
        <v>13</v>
      </c>
      <c r="K16" s="61" t="s">
        <v>108</v>
      </c>
      <c r="L16" s="62">
        <v>1</v>
      </c>
      <c r="M16" s="62">
        <v>25</v>
      </c>
      <c r="N16" s="148"/>
      <c r="O16" s="87">
        <v>3</v>
      </c>
      <c r="P16" s="32">
        <f t="shared" si="0"/>
        <v>25</v>
      </c>
      <c r="Q16" s="64">
        <f t="shared" si="1"/>
        <v>16</v>
      </c>
      <c r="R16" s="170">
        <v>14</v>
      </c>
      <c r="S16" s="137"/>
      <c r="T16" s="137"/>
      <c r="U16" s="104"/>
    </row>
    <row r="17" spans="1:21" ht="22.5" customHeight="1" thickTop="1">
      <c r="A17" s="152">
        <v>5</v>
      </c>
      <c r="B17" s="152" t="s">
        <v>43</v>
      </c>
      <c r="C17" s="1" t="s">
        <v>38</v>
      </c>
      <c r="D17" s="88">
        <v>1980</v>
      </c>
      <c r="E17" s="89" t="s">
        <v>35</v>
      </c>
      <c r="F17" s="38" t="s">
        <v>82</v>
      </c>
      <c r="G17" s="39">
        <v>2</v>
      </c>
      <c r="H17" s="39">
        <v>43</v>
      </c>
      <c r="I17" s="27">
        <f>J17+J18+J19</f>
        <v>24</v>
      </c>
      <c r="J17" s="90">
        <v>4</v>
      </c>
      <c r="K17" s="91" t="s">
        <v>116</v>
      </c>
      <c r="L17" s="5">
        <v>0</v>
      </c>
      <c r="M17" s="5">
        <v>0</v>
      </c>
      <c r="N17" s="27">
        <f>O17+O18+O19</f>
        <v>28</v>
      </c>
      <c r="O17" s="92">
        <v>13</v>
      </c>
      <c r="P17" s="10">
        <f t="shared" si="0"/>
        <v>43</v>
      </c>
      <c r="Q17" s="11">
        <f t="shared" si="1"/>
        <v>17</v>
      </c>
      <c r="R17" s="172">
        <v>16</v>
      </c>
      <c r="S17" s="27">
        <f>P17+P18+P19</f>
        <v>111</v>
      </c>
      <c r="T17" s="27">
        <f>Q17+Q18+Q19</f>
        <v>52</v>
      </c>
      <c r="U17" s="134">
        <v>5</v>
      </c>
    </row>
    <row r="18" spans="1:21" ht="22.5" customHeight="1">
      <c r="A18" s="153"/>
      <c r="B18" s="153"/>
      <c r="C18" s="93" t="s">
        <v>33</v>
      </c>
      <c r="D18" s="94">
        <v>1988</v>
      </c>
      <c r="E18" s="95" t="s">
        <v>35</v>
      </c>
      <c r="F18" s="45" t="s">
        <v>83</v>
      </c>
      <c r="G18" s="46">
        <v>2</v>
      </c>
      <c r="H18" s="46">
        <v>28</v>
      </c>
      <c r="I18" s="147"/>
      <c r="J18" s="47">
        <v>7</v>
      </c>
      <c r="K18" s="96" t="s">
        <v>91</v>
      </c>
      <c r="L18" s="97">
        <v>1</v>
      </c>
      <c r="M18" s="97">
        <v>40</v>
      </c>
      <c r="N18" s="147"/>
      <c r="O18" s="55">
        <v>2</v>
      </c>
      <c r="P18" s="20">
        <f t="shared" si="0"/>
        <v>68</v>
      </c>
      <c r="Q18" s="51">
        <f t="shared" si="1"/>
        <v>9</v>
      </c>
      <c r="R18" s="171">
        <v>8</v>
      </c>
      <c r="S18" s="136"/>
      <c r="T18" s="136"/>
      <c r="U18" s="135"/>
    </row>
    <row r="19" spans="1:21" ht="22.5" customHeight="1" thickBot="1">
      <c r="A19" s="154"/>
      <c r="B19" s="154"/>
      <c r="C19" s="56" t="s">
        <v>34</v>
      </c>
      <c r="D19" s="23">
        <v>1990</v>
      </c>
      <c r="E19" s="57" t="s">
        <v>36</v>
      </c>
      <c r="F19" s="58" t="s">
        <v>84</v>
      </c>
      <c r="G19" s="59">
        <v>0</v>
      </c>
      <c r="H19" s="59">
        <v>0</v>
      </c>
      <c r="I19" s="148"/>
      <c r="J19" s="98">
        <v>13</v>
      </c>
      <c r="K19" s="99" t="s">
        <v>88</v>
      </c>
      <c r="L19" s="100">
        <v>0</v>
      </c>
      <c r="M19" s="100">
        <v>0</v>
      </c>
      <c r="N19" s="148"/>
      <c r="O19" s="101">
        <v>13</v>
      </c>
      <c r="P19" s="32">
        <f t="shared" si="0"/>
        <v>0</v>
      </c>
      <c r="Q19" s="64">
        <f t="shared" si="1"/>
        <v>26</v>
      </c>
      <c r="R19" s="173">
        <v>29.5</v>
      </c>
      <c r="S19" s="137"/>
      <c r="T19" s="137"/>
      <c r="U19" s="104"/>
    </row>
    <row r="20" spans="1:21" ht="22.5" customHeight="1" thickTop="1">
      <c r="A20" s="152">
        <v>6</v>
      </c>
      <c r="B20" s="152" t="s">
        <v>51</v>
      </c>
      <c r="C20" s="1" t="s">
        <v>48</v>
      </c>
      <c r="D20" s="88">
        <v>1981</v>
      </c>
      <c r="E20" s="89" t="s">
        <v>30</v>
      </c>
      <c r="F20" s="4" t="s">
        <v>90</v>
      </c>
      <c r="G20" s="5">
        <v>0</v>
      </c>
      <c r="H20" s="5">
        <v>0</v>
      </c>
      <c r="I20" s="27">
        <f>J20+J21+J22</f>
        <v>32</v>
      </c>
      <c r="J20" s="6">
        <v>13</v>
      </c>
      <c r="K20" s="7" t="s">
        <v>94</v>
      </c>
      <c r="L20" s="8">
        <v>1</v>
      </c>
      <c r="M20" s="8">
        <v>32</v>
      </c>
      <c r="N20" s="141">
        <f>O20+O21+O22</f>
        <v>20</v>
      </c>
      <c r="O20" s="41">
        <v>4</v>
      </c>
      <c r="P20" s="10">
        <f t="shared" si="0"/>
        <v>32</v>
      </c>
      <c r="Q20" s="11">
        <f t="shared" si="1"/>
        <v>17</v>
      </c>
      <c r="R20" s="172">
        <v>17</v>
      </c>
      <c r="S20" s="27">
        <f>P20+P21+P22</f>
        <v>110</v>
      </c>
      <c r="T20" s="27">
        <f>Q20+Q21+Q22</f>
        <v>52</v>
      </c>
      <c r="U20" s="134">
        <v>6</v>
      </c>
    </row>
    <row r="21" spans="1:21" ht="22.5" customHeight="1">
      <c r="A21" s="153"/>
      <c r="B21" s="153"/>
      <c r="C21" s="93" t="s">
        <v>49</v>
      </c>
      <c r="D21" s="94">
        <v>1987</v>
      </c>
      <c r="E21" s="95" t="s">
        <v>30</v>
      </c>
      <c r="F21" s="102" t="s">
        <v>91</v>
      </c>
      <c r="G21" s="97">
        <v>1</v>
      </c>
      <c r="H21" s="97">
        <v>33</v>
      </c>
      <c r="I21" s="147"/>
      <c r="J21" s="103">
        <v>6</v>
      </c>
      <c r="K21" s="48" t="s">
        <v>98</v>
      </c>
      <c r="L21" s="49">
        <v>1</v>
      </c>
      <c r="M21" s="49">
        <v>45</v>
      </c>
      <c r="N21" s="149"/>
      <c r="O21" s="73">
        <v>3</v>
      </c>
      <c r="P21" s="20">
        <f t="shared" si="0"/>
        <v>78</v>
      </c>
      <c r="Q21" s="51">
        <f t="shared" si="1"/>
        <v>9</v>
      </c>
      <c r="R21" s="171">
        <v>7</v>
      </c>
      <c r="S21" s="136"/>
      <c r="T21" s="136"/>
      <c r="U21" s="135"/>
    </row>
    <row r="22" spans="1:21" ht="22.5" customHeight="1" thickBot="1">
      <c r="A22" s="154"/>
      <c r="B22" s="154"/>
      <c r="C22" s="56" t="s">
        <v>50</v>
      </c>
      <c r="D22" s="23">
        <v>1987</v>
      </c>
      <c r="E22" s="57" t="s">
        <v>30</v>
      </c>
      <c r="F22" s="109" t="s">
        <v>92</v>
      </c>
      <c r="G22" s="100">
        <v>0</v>
      </c>
      <c r="H22" s="100">
        <v>0</v>
      </c>
      <c r="I22" s="148"/>
      <c r="J22" s="110">
        <v>13</v>
      </c>
      <c r="K22" s="61" t="s">
        <v>104</v>
      </c>
      <c r="L22" s="62">
        <v>0</v>
      </c>
      <c r="M22" s="62">
        <v>0</v>
      </c>
      <c r="N22" s="150"/>
      <c r="O22" s="63">
        <v>13</v>
      </c>
      <c r="P22" s="32">
        <f t="shared" si="0"/>
        <v>0</v>
      </c>
      <c r="Q22" s="64">
        <f t="shared" si="1"/>
        <v>26</v>
      </c>
      <c r="R22" s="173">
        <v>29.5</v>
      </c>
      <c r="S22" s="137"/>
      <c r="T22" s="137"/>
      <c r="U22" s="104"/>
    </row>
    <row r="23" spans="1:21" ht="22.5" customHeight="1" thickTop="1">
      <c r="A23" s="155">
        <v>7</v>
      </c>
      <c r="B23" s="152" t="s">
        <v>72</v>
      </c>
      <c r="C23" s="1" t="s">
        <v>73</v>
      </c>
      <c r="D23" s="88">
        <v>1996</v>
      </c>
      <c r="E23" s="89" t="s">
        <v>30</v>
      </c>
      <c r="F23" s="38" t="s">
        <v>104</v>
      </c>
      <c r="G23" s="39">
        <v>1</v>
      </c>
      <c r="H23" s="39">
        <v>39</v>
      </c>
      <c r="I23" s="27">
        <f>J23+J24+J25</f>
        <v>24</v>
      </c>
      <c r="J23" s="90">
        <v>5</v>
      </c>
      <c r="K23" s="91" t="s">
        <v>80</v>
      </c>
      <c r="L23" s="5">
        <v>0</v>
      </c>
      <c r="M23" s="5">
        <v>0</v>
      </c>
      <c r="N23" s="27">
        <f>O23+O24+O25</f>
        <v>29</v>
      </c>
      <c r="O23" s="92">
        <v>13</v>
      </c>
      <c r="P23" s="10">
        <f t="shared" si="0"/>
        <v>39</v>
      </c>
      <c r="Q23" s="11">
        <f t="shared" si="1"/>
        <v>18</v>
      </c>
      <c r="R23" s="172">
        <v>21</v>
      </c>
      <c r="S23" s="27">
        <f>P23+P24+P25</f>
        <v>110</v>
      </c>
      <c r="T23" s="27">
        <f>Q23+Q24+Q25</f>
        <v>53</v>
      </c>
      <c r="U23" s="134">
        <v>7</v>
      </c>
    </row>
    <row r="24" spans="1:21" ht="22.5" customHeight="1">
      <c r="A24" s="153"/>
      <c r="B24" s="153"/>
      <c r="C24" s="93" t="s">
        <v>74</v>
      </c>
      <c r="D24" s="94">
        <v>2002</v>
      </c>
      <c r="E24" s="95" t="s">
        <v>36</v>
      </c>
      <c r="F24" s="45" t="s">
        <v>105</v>
      </c>
      <c r="G24" s="46">
        <v>1</v>
      </c>
      <c r="H24" s="46">
        <v>36</v>
      </c>
      <c r="I24" s="147"/>
      <c r="J24" s="47">
        <v>6</v>
      </c>
      <c r="K24" s="96" t="s">
        <v>81</v>
      </c>
      <c r="L24" s="97">
        <v>0</v>
      </c>
      <c r="M24" s="97">
        <v>0</v>
      </c>
      <c r="N24" s="147"/>
      <c r="O24" s="111">
        <v>13</v>
      </c>
      <c r="P24" s="20">
        <f t="shared" si="0"/>
        <v>36</v>
      </c>
      <c r="Q24" s="51">
        <f t="shared" si="1"/>
        <v>19</v>
      </c>
      <c r="R24" s="171">
        <v>23</v>
      </c>
      <c r="S24" s="136"/>
      <c r="T24" s="136"/>
      <c r="U24" s="135"/>
    </row>
    <row r="25" spans="1:21" ht="22.5" customHeight="1" thickBot="1">
      <c r="A25" s="156"/>
      <c r="B25" s="154"/>
      <c r="C25" s="56" t="s">
        <v>113</v>
      </c>
      <c r="D25" s="23">
        <v>1996</v>
      </c>
      <c r="E25" s="57" t="s">
        <v>30</v>
      </c>
      <c r="F25" s="109" t="s">
        <v>106</v>
      </c>
      <c r="G25" s="100">
        <v>0</v>
      </c>
      <c r="H25" s="100">
        <v>0</v>
      </c>
      <c r="I25" s="137"/>
      <c r="J25" s="110">
        <v>13</v>
      </c>
      <c r="K25" s="99" t="s">
        <v>92</v>
      </c>
      <c r="L25" s="100">
        <v>1</v>
      </c>
      <c r="M25" s="100">
        <v>35</v>
      </c>
      <c r="N25" s="137"/>
      <c r="O25" s="87">
        <v>3</v>
      </c>
      <c r="P25" s="32">
        <f t="shared" si="0"/>
        <v>35</v>
      </c>
      <c r="Q25" s="64">
        <f t="shared" si="1"/>
        <v>16</v>
      </c>
      <c r="R25" s="170">
        <v>13</v>
      </c>
      <c r="S25" s="137"/>
      <c r="T25" s="137"/>
      <c r="U25" s="104"/>
    </row>
    <row r="26" spans="1:21" ht="22.5" customHeight="1" thickTop="1">
      <c r="A26" s="152">
        <v>8</v>
      </c>
      <c r="B26" s="152" t="s">
        <v>61</v>
      </c>
      <c r="C26" s="1" t="s">
        <v>40</v>
      </c>
      <c r="D26" s="88">
        <v>2001</v>
      </c>
      <c r="E26" s="89" t="s">
        <v>36</v>
      </c>
      <c r="F26" s="4" t="s">
        <v>98</v>
      </c>
      <c r="G26" s="5">
        <v>1</v>
      </c>
      <c r="H26" s="5">
        <v>14</v>
      </c>
      <c r="I26" s="27">
        <f>J26+J27+J28</f>
        <v>19</v>
      </c>
      <c r="J26" s="112">
        <v>2</v>
      </c>
      <c r="K26" s="7" t="s">
        <v>97</v>
      </c>
      <c r="L26" s="8">
        <v>0</v>
      </c>
      <c r="M26" s="8">
        <v>0</v>
      </c>
      <c r="N26" s="27">
        <f>O26+O27+O28</f>
        <v>39</v>
      </c>
      <c r="O26" s="41">
        <v>13</v>
      </c>
      <c r="P26" s="10">
        <f t="shared" si="0"/>
        <v>14</v>
      </c>
      <c r="Q26" s="11">
        <f t="shared" si="1"/>
        <v>15</v>
      </c>
      <c r="R26" s="172">
        <v>11</v>
      </c>
      <c r="S26" s="27">
        <f>P26+P27+P28</f>
        <v>105</v>
      </c>
      <c r="T26" s="27">
        <f>Q26+Q27+Q28</f>
        <v>58</v>
      </c>
      <c r="U26" s="134">
        <v>8</v>
      </c>
    </row>
    <row r="27" spans="1:21" ht="22.5" customHeight="1">
      <c r="A27" s="153"/>
      <c r="B27" s="153"/>
      <c r="C27" s="93" t="s">
        <v>24</v>
      </c>
      <c r="D27" s="94">
        <v>2001</v>
      </c>
      <c r="E27" s="95" t="s">
        <v>31</v>
      </c>
      <c r="F27" s="45" t="s">
        <v>99</v>
      </c>
      <c r="G27" s="46">
        <v>3</v>
      </c>
      <c r="H27" s="46">
        <v>91</v>
      </c>
      <c r="I27" s="147"/>
      <c r="J27" s="47">
        <v>4</v>
      </c>
      <c r="K27" s="96" t="s">
        <v>117</v>
      </c>
      <c r="L27" s="97">
        <v>0</v>
      </c>
      <c r="M27" s="97">
        <v>0</v>
      </c>
      <c r="N27" s="147"/>
      <c r="O27" s="111">
        <v>13</v>
      </c>
      <c r="P27" s="20">
        <f t="shared" si="0"/>
        <v>91</v>
      </c>
      <c r="Q27" s="51">
        <f t="shared" si="1"/>
        <v>17</v>
      </c>
      <c r="R27" s="171">
        <v>15</v>
      </c>
      <c r="S27" s="136"/>
      <c r="T27" s="136"/>
      <c r="U27" s="135"/>
    </row>
    <row r="28" spans="1:21" ht="22.5" customHeight="1" thickBot="1">
      <c r="A28" s="154"/>
      <c r="B28" s="154"/>
      <c r="C28" s="56" t="s">
        <v>62</v>
      </c>
      <c r="D28" s="23">
        <v>2001</v>
      </c>
      <c r="E28" s="57" t="s">
        <v>36</v>
      </c>
      <c r="F28" s="85" t="s">
        <v>100</v>
      </c>
      <c r="G28" s="62">
        <v>0</v>
      </c>
      <c r="H28" s="62">
        <v>0</v>
      </c>
      <c r="I28" s="148"/>
      <c r="J28" s="86">
        <v>13</v>
      </c>
      <c r="K28" s="113" t="s">
        <v>85</v>
      </c>
      <c r="L28" s="59">
        <v>0</v>
      </c>
      <c r="M28" s="59">
        <v>0</v>
      </c>
      <c r="N28" s="148"/>
      <c r="O28" s="114">
        <v>13</v>
      </c>
      <c r="P28" s="32">
        <f t="shared" si="0"/>
        <v>0</v>
      </c>
      <c r="Q28" s="64">
        <f t="shared" si="1"/>
        <v>26</v>
      </c>
      <c r="R28" s="173">
        <v>29.5</v>
      </c>
      <c r="S28" s="137"/>
      <c r="T28" s="137"/>
      <c r="U28" s="104"/>
    </row>
    <row r="29" spans="1:21" ht="22.5" customHeight="1" thickTop="1">
      <c r="A29" s="152">
        <v>9</v>
      </c>
      <c r="B29" s="152" t="s">
        <v>57</v>
      </c>
      <c r="C29" s="1" t="s">
        <v>58</v>
      </c>
      <c r="D29" s="88">
        <v>1987</v>
      </c>
      <c r="E29" s="89" t="s">
        <v>30</v>
      </c>
      <c r="F29" s="38" t="s">
        <v>95</v>
      </c>
      <c r="G29" s="39">
        <v>0</v>
      </c>
      <c r="H29" s="39">
        <v>0</v>
      </c>
      <c r="I29" s="27">
        <f>J29+J30+J31</f>
        <v>39</v>
      </c>
      <c r="J29" s="90">
        <v>13</v>
      </c>
      <c r="K29" s="7" t="s">
        <v>86</v>
      </c>
      <c r="L29" s="8">
        <v>0</v>
      </c>
      <c r="M29" s="8">
        <v>0</v>
      </c>
      <c r="N29" s="27">
        <f>O29+O30+O31</f>
        <v>27</v>
      </c>
      <c r="O29" s="41">
        <v>13</v>
      </c>
      <c r="P29" s="10">
        <f t="shared" si="0"/>
        <v>0</v>
      </c>
      <c r="Q29" s="11">
        <f t="shared" si="1"/>
        <v>26</v>
      </c>
      <c r="R29" s="172">
        <v>29.5</v>
      </c>
      <c r="S29" s="27">
        <f>P29+P30+P31</f>
        <v>141</v>
      </c>
      <c r="T29" s="27">
        <f>Q29+Q30+Q31</f>
        <v>66</v>
      </c>
      <c r="U29" s="134">
        <v>9</v>
      </c>
    </row>
    <row r="30" spans="1:21" ht="22.5" customHeight="1">
      <c r="A30" s="153"/>
      <c r="B30" s="153"/>
      <c r="C30" s="93" t="s">
        <v>59</v>
      </c>
      <c r="D30" s="94">
        <v>1985</v>
      </c>
      <c r="E30" s="95" t="s">
        <v>30</v>
      </c>
      <c r="F30" s="83" t="s">
        <v>96</v>
      </c>
      <c r="G30" s="49">
        <v>0</v>
      </c>
      <c r="H30" s="49">
        <v>0</v>
      </c>
      <c r="I30" s="147"/>
      <c r="J30" s="84">
        <v>13</v>
      </c>
      <c r="K30" s="96" t="s">
        <v>110</v>
      </c>
      <c r="L30" s="97">
        <v>0</v>
      </c>
      <c r="M30" s="97">
        <v>0</v>
      </c>
      <c r="N30" s="147"/>
      <c r="O30" s="111">
        <v>13</v>
      </c>
      <c r="P30" s="20">
        <f t="shared" si="0"/>
        <v>0</v>
      </c>
      <c r="Q30" s="51">
        <f t="shared" si="1"/>
        <v>26</v>
      </c>
      <c r="R30" s="171">
        <v>29.5</v>
      </c>
      <c r="S30" s="136"/>
      <c r="T30" s="136"/>
      <c r="U30" s="135"/>
    </row>
    <row r="31" spans="1:21" ht="22.5" customHeight="1" thickBot="1">
      <c r="A31" s="154"/>
      <c r="B31" s="154"/>
      <c r="C31" s="56" t="s">
        <v>60</v>
      </c>
      <c r="D31" s="23">
        <v>1980</v>
      </c>
      <c r="E31" s="57" t="s">
        <v>30</v>
      </c>
      <c r="F31" s="109" t="s">
        <v>97</v>
      </c>
      <c r="G31" s="100">
        <v>0</v>
      </c>
      <c r="H31" s="100">
        <v>0</v>
      </c>
      <c r="I31" s="148"/>
      <c r="J31" s="110">
        <v>13</v>
      </c>
      <c r="K31" s="113" t="s">
        <v>106</v>
      </c>
      <c r="L31" s="59">
        <v>2</v>
      </c>
      <c r="M31" s="59">
        <v>141</v>
      </c>
      <c r="N31" s="148"/>
      <c r="O31" s="115">
        <v>1</v>
      </c>
      <c r="P31" s="32">
        <f t="shared" si="0"/>
        <v>141</v>
      </c>
      <c r="Q31" s="64">
        <f t="shared" si="1"/>
        <v>14</v>
      </c>
      <c r="R31" s="170">
        <v>9</v>
      </c>
      <c r="S31" s="137"/>
      <c r="T31" s="137"/>
      <c r="U31" s="104"/>
    </row>
    <row r="32" spans="1:21" ht="22.5" customHeight="1" thickTop="1">
      <c r="A32" s="152">
        <v>10</v>
      </c>
      <c r="B32" s="152" t="s">
        <v>63</v>
      </c>
      <c r="C32" s="1" t="s">
        <v>64</v>
      </c>
      <c r="D32" s="88">
        <v>1996</v>
      </c>
      <c r="E32" s="89" t="s">
        <v>30</v>
      </c>
      <c r="F32" s="38" t="s">
        <v>101</v>
      </c>
      <c r="G32" s="39">
        <v>0</v>
      </c>
      <c r="H32" s="39">
        <v>0</v>
      </c>
      <c r="I32" s="27">
        <f>J32+J33+J34</f>
        <v>39</v>
      </c>
      <c r="J32" s="90">
        <v>13</v>
      </c>
      <c r="K32" s="91" t="s">
        <v>90</v>
      </c>
      <c r="L32" s="5">
        <v>1</v>
      </c>
      <c r="M32" s="5">
        <v>24</v>
      </c>
      <c r="N32" s="27">
        <f>O32+O33+O34</f>
        <v>30</v>
      </c>
      <c r="O32" s="92">
        <v>4</v>
      </c>
      <c r="P32" s="10">
        <f t="shared" si="0"/>
        <v>24</v>
      </c>
      <c r="Q32" s="11">
        <f t="shared" si="1"/>
        <v>17</v>
      </c>
      <c r="R32" s="172">
        <v>18</v>
      </c>
      <c r="S32" s="27">
        <f>P32+P33+P34</f>
        <v>24</v>
      </c>
      <c r="T32" s="27">
        <f>Q32+Q33+Q34</f>
        <v>69</v>
      </c>
      <c r="U32" s="134">
        <v>10</v>
      </c>
    </row>
    <row r="33" spans="1:21" ht="22.5" customHeight="1">
      <c r="A33" s="153"/>
      <c r="B33" s="153"/>
      <c r="C33" s="93" t="s">
        <v>65</v>
      </c>
      <c r="D33" s="94">
        <v>1995</v>
      </c>
      <c r="E33" s="95" t="s">
        <v>30</v>
      </c>
      <c r="F33" s="45" t="s">
        <v>102</v>
      </c>
      <c r="G33" s="46">
        <v>0</v>
      </c>
      <c r="H33" s="46">
        <v>0</v>
      </c>
      <c r="I33" s="147"/>
      <c r="J33" s="47">
        <v>13</v>
      </c>
      <c r="K33" s="116" t="s">
        <v>79</v>
      </c>
      <c r="L33" s="46">
        <v>0</v>
      </c>
      <c r="M33" s="46">
        <v>0</v>
      </c>
      <c r="N33" s="147"/>
      <c r="O33" s="117">
        <v>13</v>
      </c>
      <c r="P33" s="20">
        <f t="shared" si="0"/>
        <v>0</v>
      </c>
      <c r="Q33" s="51">
        <f t="shared" si="1"/>
        <v>26</v>
      </c>
      <c r="R33" s="171">
        <v>29.5</v>
      </c>
      <c r="S33" s="136"/>
      <c r="T33" s="136"/>
      <c r="U33" s="135"/>
    </row>
    <row r="34" spans="1:21" ht="22.5" customHeight="1" thickBot="1">
      <c r="A34" s="154"/>
      <c r="B34" s="154"/>
      <c r="C34" s="56" t="s">
        <v>66</v>
      </c>
      <c r="D34" s="23">
        <v>1994</v>
      </c>
      <c r="E34" s="57" t="s">
        <v>30</v>
      </c>
      <c r="F34" s="58" t="s">
        <v>103</v>
      </c>
      <c r="G34" s="59">
        <v>0</v>
      </c>
      <c r="H34" s="59">
        <v>0</v>
      </c>
      <c r="I34" s="148"/>
      <c r="J34" s="98">
        <v>13</v>
      </c>
      <c r="K34" s="61" t="s">
        <v>93</v>
      </c>
      <c r="L34" s="62">
        <v>0</v>
      </c>
      <c r="M34" s="62">
        <v>0</v>
      </c>
      <c r="N34" s="148"/>
      <c r="O34" s="63">
        <v>13</v>
      </c>
      <c r="P34" s="32">
        <f t="shared" si="0"/>
        <v>0</v>
      </c>
      <c r="Q34" s="64">
        <f t="shared" si="1"/>
        <v>26</v>
      </c>
      <c r="R34" s="170">
        <v>29.5</v>
      </c>
      <c r="S34" s="137"/>
      <c r="T34" s="137"/>
      <c r="U34" s="104"/>
    </row>
    <row r="35" spans="1:21" ht="22.5" customHeight="1" thickTop="1">
      <c r="A35" s="152">
        <v>11</v>
      </c>
      <c r="B35" s="152" t="s">
        <v>70</v>
      </c>
      <c r="C35" s="1" t="s">
        <v>25</v>
      </c>
      <c r="D35" s="88">
        <v>2002</v>
      </c>
      <c r="E35" s="89" t="s">
        <v>36</v>
      </c>
      <c r="F35" s="4" t="s">
        <v>112</v>
      </c>
      <c r="G35" s="5">
        <v>0</v>
      </c>
      <c r="H35" s="5">
        <v>0</v>
      </c>
      <c r="I35" s="27">
        <f>J35+J36+J37</f>
        <v>39</v>
      </c>
      <c r="J35" s="6">
        <v>13</v>
      </c>
      <c r="K35" s="118" t="s">
        <v>95</v>
      </c>
      <c r="L35" s="39">
        <v>1</v>
      </c>
      <c r="M35" s="39">
        <v>23</v>
      </c>
      <c r="N35" s="27">
        <f>O35+O36+O37</f>
        <v>30</v>
      </c>
      <c r="O35" s="119">
        <v>4</v>
      </c>
      <c r="P35" s="10">
        <f t="shared" si="0"/>
        <v>23</v>
      </c>
      <c r="Q35" s="11">
        <f t="shared" si="1"/>
        <v>17</v>
      </c>
      <c r="R35" s="172">
        <v>19</v>
      </c>
      <c r="S35" s="27">
        <f>P35+P36+P37</f>
        <v>23</v>
      </c>
      <c r="T35" s="27">
        <f>Q35+Q36+Q37</f>
        <v>69</v>
      </c>
      <c r="U35" s="134">
        <v>11</v>
      </c>
    </row>
    <row r="36" spans="1:21" ht="22.5" customHeight="1">
      <c r="A36" s="153"/>
      <c r="B36" s="153"/>
      <c r="C36" s="93" t="s">
        <v>39</v>
      </c>
      <c r="D36" s="94">
        <v>1988</v>
      </c>
      <c r="E36" s="95" t="s">
        <v>30</v>
      </c>
      <c r="F36" s="45" t="s">
        <v>111</v>
      </c>
      <c r="G36" s="46">
        <v>0</v>
      </c>
      <c r="H36" s="46">
        <v>0</v>
      </c>
      <c r="I36" s="147"/>
      <c r="J36" s="47">
        <v>13</v>
      </c>
      <c r="K36" s="116" t="s">
        <v>109</v>
      </c>
      <c r="L36" s="46">
        <v>0</v>
      </c>
      <c r="M36" s="46">
        <v>0</v>
      </c>
      <c r="N36" s="147"/>
      <c r="O36" s="117">
        <v>13</v>
      </c>
      <c r="P36" s="20">
        <f t="shared" si="0"/>
        <v>0</v>
      </c>
      <c r="Q36" s="51">
        <f t="shared" si="1"/>
        <v>26</v>
      </c>
      <c r="R36" s="171">
        <v>29.5</v>
      </c>
      <c r="S36" s="136"/>
      <c r="T36" s="136"/>
      <c r="U36" s="135"/>
    </row>
    <row r="37" spans="1:21" ht="22.5" customHeight="1" thickBot="1">
      <c r="A37" s="154"/>
      <c r="B37" s="154"/>
      <c r="C37" s="56" t="s">
        <v>71</v>
      </c>
      <c r="D37" s="23">
        <v>1967</v>
      </c>
      <c r="E37" s="57" t="s">
        <v>30</v>
      </c>
      <c r="F37" s="85" t="s">
        <v>110</v>
      </c>
      <c r="G37" s="62">
        <v>0</v>
      </c>
      <c r="H37" s="62">
        <v>0</v>
      </c>
      <c r="I37" s="148"/>
      <c r="J37" s="86">
        <v>13</v>
      </c>
      <c r="K37" s="113" t="s">
        <v>103</v>
      </c>
      <c r="L37" s="59">
        <v>0</v>
      </c>
      <c r="M37" s="59">
        <v>0</v>
      </c>
      <c r="N37" s="148"/>
      <c r="O37" s="114">
        <v>13</v>
      </c>
      <c r="P37" s="32">
        <f t="shared" si="0"/>
        <v>0</v>
      </c>
      <c r="Q37" s="64">
        <f t="shared" si="1"/>
        <v>26</v>
      </c>
      <c r="R37" s="170">
        <v>29.5</v>
      </c>
      <c r="S37" s="137"/>
      <c r="T37" s="137"/>
      <c r="U37" s="104"/>
    </row>
    <row r="38" spans="1:21" ht="22.5" customHeight="1" thickTop="1">
      <c r="A38" s="152">
        <v>12</v>
      </c>
      <c r="B38" s="155" t="s">
        <v>53</v>
      </c>
      <c r="C38" s="12" t="s">
        <v>54</v>
      </c>
      <c r="D38" s="120">
        <v>1987</v>
      </c>
      <c r="E38" s="89" t="s">
        <v>30</v>
      </c>
      <c r="F38" s="68" t="s">
        <v>85</v>
      </c>
      <c r="G38" s="69" t="s">
        <v>115</v>
      </c>
      <c r="H38" s="69" t="s">
        <v>115</v>
      </c>
      <c r="I38" s="27">
        <f>J38+J39+J40</f>
        <v>42</v>
      </c>
      <c r="J38" s="70">
        <v>16</v>
      </c>
      <c r="K38" s="121" t="s">
        <v>99</v>
      </c>
      <c r="L38" s="122" t="s">
        <v>115</v>
      </c>
      <c r="M38" s="122" t="s">
        <v>115</v>
      </c>
      <c r="N38" s="27">
        <f>O38+O39+O40</f>
        <v>42</v>
      </c>
      <c r="O38" s="123">
        <v>16</v>
      </c>
      <c r="P38" s="10">
        <v>0</v>
      </c>
      <c r="Q38" s="21">
        <f t="shared" si="1"/>
        <v>32</v>
      </c>
      <c r="R38" s="173">
        <v>39</v>
      </c>
      <c r="S38" s="147">
        <f>P38+P39+P40</f>
        <v>0</v>
      </c>
      <c r="T38" s="147">
        <f>Q38+Q39+Q40</f>
        <v>84</v>
      </c>
      <c r="U38" s="165">
        <v>12</v>
      </c>
    </row>
    <row r="39" spans="1:21" ht="22.5" customHeight="1">
      <c r="A39" s="153"/>
      <c r="B39" s="153"/>
      <c r="C39" s="93" t="s">
        <v>55</v>
      </c>
      <c r="D39" s="94">
        <v>1983</v>
      </c>
      <c r="E39" s="95" t="s">
        <v>30</v>
      </c>
      <c r="F39" s="102" t="s">
        <v>93</v>
      </c>
      <c r="G39" s="97">
        <v>0</v>
      </c>
      <c r="H39" s="97">
        <v>0</v>
      </c>
      <c r="I39" s="147"/>
      <c r="J39" s="103">
        <v>13</v>
      </c>
      <c r="K39" s="48" t="s">
        <v>107</v>
      </c>
      <c r="L39" s="49">
        <v>0</v>
      </c>
      <c r="M39" s="49">
        <v>0</v>
      </c>
      <c r="N39" s="147"/>
      <c r="O39" s="50">
        <v>13</v>
      </c>
      <c r="P39" s="20">
        <f>H39+M39</f>
        <v>0</v>
      </c>
      <c r="Q39" s="51">
        <f t="shared" si="1"/>
        <v>26</v>
      </c>
      <c r="R39" s="171">
        <v>29.5</v>
      </c>
      <c r="S39" s="136"/>
      <c r="T39" s="136"/>
      <c r="U39" s="135"/>
    </row>
    <row r="40" spans="1:21" ht="22.5" customHeight="1" thickBot="1">
      <c r="A40" s="154"/>
      <c r="B40" s="156"/>
      <c r="C40" s="22" t="s">
        <v>56</v>
      </c>
      <c r="D40" s="124">
        <v>1974</v>
      </c>
      <c r="E40" s="57" t="s">
        <v>30</v>
      </c>
      <c r="F40" s="25" t="s">
        <v>94</v>
      </c>
      <c r="G40" s="26">
        <v>0</v>
      </c>
      <c r="H40" s="26">
        <v>0</v>
      </c>
      <c r="I40" s="148"/>
      <c r="J40" s="125">
        <v>13</v>
      </c>
      <c r="K40" s="126" t="s">
        <v>101</v>
      </c>
      <c r="L40" s="78">
        <v>0</v>
      </c>
      <c r="M40" s="78">
        <v>0</v>
      </c>
      <c r="N40" s="148"/>
      <c r="O40" s="127">
        <v>13</v>
      </c>
      <c r="P40" s="32">
        <f>H40+M40</f>
        <v>0</v>
      </c>
      <c r="Q40" s="33">
        <f t="shared" si="1"/>
        <v>26</v>
      </c>
      <c r="R40" s="174">
        <v>29.5</v>
      </c>
      <c r="S40" s="148"/>
      <c r="T40" s="148"/>
      <c r="U40" s="166"/>
    </row>
    <row r="41" spans="1:21" ht="22.5" customHeight="1" thickTop="1">
      <c r="A41" s="152">
        <v>13</v>
      </c>
      <c r="B41" s="152" t="s">
        <v>67</v>
      </c>
      <c r="C41" s="1" t="s">
        <v>68</v>
      </c>
      <c r="D41" s="88">
        <v>1980</v>
      </c>
      <c r="E41" s="89" t="s">
        <v>30</v>
      </c>
      <c r="F41" s="82" t="s">
        <v>109</v>
      </c>
      <c r="G41" s="8">
        <v>0</v>
      </c>
      <c r="H41" s="8">
        <v>0</v>
      </c>
      <c r="I41" s="27">
        <f>J41+J42+J43</f>
        <v>39</v>
      </c>
      <c r="J41" s="128">
        <v>13</v>
      </c>
      <c r="K41" s="118" t="s">
        <v>77</v>
      </c>
      <c r="L41" s="39" t="s">
        <v>115</v>
      </c>
      <c r="M41" s="39" t="s">
        <v>115</v>
      </c>
      <c r="N41" s="27">
        <f>O41+O42+O43</f>
        <v>48</v>
      </c>
      <c r="O41" s="119">
        <v>16</v>
      </c>
      <c r="P41" s="10">
        <v>0</v>
      </c>
      <c r="Q41" s="11">
        <f t="shared" si="1"/>
        <v>29</v>
      </c>
      <c r="R41" s="172">
        <v>37</v>
      </c>
      <c r="S41" s="27">
        <f>P41+P42+P43</f>
        <v>0</v>
      </c>
      <c r="T41" s="27">
        <f>Q41+Q42+Q43</f>
        <v>87</v>
      </c>
      <c r="U41" s="134">
        <v>13</v>
      </c>
    </row>
    <row r="42" spans="1:21" ht="22.5" customHeight="1">
      <c r="A42" s="153"/>
      <c r="B42" s="153"/>
      <c r="C42" s="93" t="s">
        <v>69</v>
      </c>
      <c r="D42" s="94">
        <v>1981</v>
      </c>
      <c r="E42" s="95" t="s">
        <v>30</v>
      </c>
      <c r="F42" s="102" t="s">
        <v>108</v>
      </c>
      <c r="G42" s="97">
        <v>0</v>
      </c>
      <c r="H42" s="97">
        <v>0</v>
      </c>
      <c r="I42" s="147"/>
      <c r="J42" s="103">
        <v>13</v>
      </c>
      <c r="K42" s="116" t="s">
        <v>105</v>
      </c>
      <c r="L42" s="46" t="s">
        <v>115</v>
      </c>
      <c r="M42" s="46" t="s">
        <v>115</v>
      </c>
      <c r="N42" s="147"/>
      <c r="O42" s="117">
        <v>16</v>
      </c>
      <c r="P42" s="20">
        <v>0</v>
      </c>
      <c r="Q42" s="51">
        <f t="shared" si="1"/>
        <v>29</v>
      </c>
      <c r="R42" s="171">
        <v>37</v>
      </c>
      <c r="S42" s="136"/>
      <c r="T42" s="136"/>
      <c r="U42" s="135"/>
    </row>
    <row r="43" spans="1:21" ht="22.5" customHeight="1" thickBot="1">
      <c r="A43" s="154"/>
      <c r="B43" s="154"/>
      <c r="C43" s="56" t="s">
        <v>114</v>
      </c>
      <c r="D43" s="23"/>
      <c r="E43" s="57" t="s">
        <v>31</v>
      </c>
      <c r="F43" s="58" t="s">
        <v>107</v>
      </c>
      <c r="G43" s="59">
        <v>0</v>
      </c>
      <c r="H43" s="59">
        <v>0</v>
      </c>
      <c r="I43" s="137"/>
      <c r="J43" s="98">
        <v>13</v>
      </c>
      <c r="K43" s="113" t="s">
        <v>89</v>
      </c>
      <c r="L43" s="59" t="s">
        <v>115</v>
      </c>
      <c r="M43" s="59" t="s">
        <v>115</v>
      </c>
      <c r="N43" s="137"/>
      <c r="O43" s="114">
        <v>16</v>
      </c>
      <c r="P43" s="32">
        <v>0</v>
      </c>
      <c r="Q43" s="64">
        <f t="shared" si="1"/>
        <v>29</v>
      </c>
      <c r="R43" s="170">
        <v>37</v>
      </c>
      <c r="S43" s="137"/>
      <c r="T43" s="137"/>
      <c r="U43" s="104"/>
    </row>
    <row r="44" ht="13.5" thickTop="1"/>
  </sheetData>
  <mergeCells count="101">
    <mergeCell ref="S38:S40"/>
    <mergeCell ref="T38:T40"/>
    <mergeCell ref="U38:U40"/>
    <mergeCell ref="A41:A43"/>
    <mergeCell ref="B41:B43"/>
    <mergeCell ref="I41:I43"/>
    <mergeCell ref="N41:N43"/>
    <mergeCell ref="S41:S43"/>
    <mergeCell ref="T41:T43"/>
    <mergeCell ref="U41:U43"/>
    <mergeCell ref="A38:A40"/>
    <mergeCell ref="B38:B40"/>
    <mergeCell ref="I38:I40"/>
    <mergeCell ref="N38:N40"/>
    <mergeCell ref="S32:S34"/>
    <mergeCell ref="T32:T34"/>
    <mergeCell ref="U32:U34"/>
    <mergeCell ref="A35:A37"/>
    <mergeCell ref="B35:B37"/>
    <mergeCell ref="I35:I37"/>
    <mergeCell ref="N35:N37"/>
    <mergeCell ref="S35:S37"/>
    <mergeCell ref="T35:T37"/>
    <mergeCell ref="U35:U37"/>
    <mergeCell ref="A32:A34"/>
    <mergeCell ref="B32:B34"/>
    <mergeCell ref="I32:I34"/>
    <mergeCell ref="N32:N34"/>
    <mergeCell ref="B3:B4"/>
    <mergeCell ref="C3:C4"/>
    <mergeCell ref="A1:U1"/>
    <mergeCell ref="A2:U2"/>
    <mergeCell ref="K3:O3"/>
    <mergeCell ref="F3:J3"/>
    <mergeCell ref="P3:U3"/>
    <mergeCell ref="A3:A4"/>
    <mergeCell ref="D3:D4"/>
    <mergeCell ref="E3:E4"/>
    <mergeCell ref="A11:A13"/>
    <mergeCell ref="A14:A16"/>
    <mergeCell ref="A5:A7"/>
    <mergeCell ref="A8:A10"/>
    <mergeCell ref="A29:A31"/>
    <mergeCell ref="B23:B25"/>
    <mergeCell ref="B26:B28"/>
    <mergeCell ref="B14:B16"/>
    <mergeCell ref="B17:B19"/>
    <mergeCell ref="B29:B31"/>
    <mergeCell ref="A17:A19"/>
    <mergeCell ref="A20:A22"/>
    <mergeCell ref="A23:A25"/>
    <mergeCell ref="A26:A28"/>
    <mergeCell ref="I29:I31"/>
    <mergeCell ref="B20:B22"/>
    <mergeCell ref="B11:B13"/>
    <mergeCell ref="I5:I7"/>
    <mergeCell ref="I8:I10"/>
    <mergeCell ref="I11:I13"/>
    <mergeCell ref="I14:I16"/>
    <mergeCell ref="B5:B7"/>
    <mergeCell ref="B8:B10"/>
    <mergeCell ref="I17:I19"/>
    <mergeCell ref="I20:I22"/>
    <mergeCell ref="I23:I25"/>
    <mergeCell ref="I26:I28"/>
    <mergeCell ref="N5:N7"/>
    <mergeCell ref="N8:N10"/>
    <mergeCell ref="N11:N13"/>
    <mergeCell ref="N14:N16"/>
    <mergeCell ref="S26:S28"/>
    <mergeCell ref="S29:S31"/>
    <mergeCell ref="N29:N31"/>
    <mergeCell ref="N17:N19"/>
    <mergeCell ref="N20:N22"/>
    <mergeCell ref="N23:N25"/>
    <mergeCell ref="N26:N28"/>
    <mergeCell ref="S14:S16"/>
    <mergeCell ref="S17:S19"/>
    <mergeCell ref="S20:S22"/>
    <mergeCell ref="S23:S25"/>
    <mergeCell ref="T5:T7"/>
    <mergeCell ref="T8:T10"/>
    <mergeCell ref="T11:T13"/>
    <mergeCell ref="S11:S13"/>
    <mergeCell ref="S5:S7"/>
    <mergeCell ref="S8:S10"/>
    <mergeCell ref="T23:T25"/>
    <mergeCell ref="T26:T28"/>
    <mergeCell ref="T29:T31"/>
    <mergeCell ref="T14:T16"/>
    <mergeCell ref="T17:T19"/>
    <mergeCell ref="T20:T22"/>
    <mergeCell ref="U23:U25"/>
    <mergeCell ref="U26:U28"/>
    <mergeCell ref="U29:U31"/>
    <mergeCell ref="U5:U7"/>
    <mergeCell ref="U8:U10"/>
    <mergeCell ref="U11:U13"/>
    <mergeCell ref="U14:U16"/>
    <mergeCell ref="U17:U19"/>
    <mergeCell ref="U20:U2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Сергей</cp:lastModifiedBy>
  <cp:lastPrinted>2017-08-12T13:15:35Z</cp:lastPrinted>
  <dcterms:created xsi:type="dcterms:W3CDTF">2017-07-23T15:54:55Z</dcterms:created>
  <dcterms:modified xsi:type="dcterms:W3CDTF">2017-09-24T04:42:44Z</dcterms:modified>
  <cp:category/>
  <cp:version/>
  <cp:contentType/>
  <cp:contentStatus/>
</cp:coreProperties>
</file>